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7795" windowHeight="12600" activeTab="1"/>
  </bookViews>
  <sheets>
    <sheet name="Napomene" sheetId="1" r:id="rId1"/>
    <sheet name="List1" sheetId="2" r:id="rId2"/>
  </sheets>
  <definedNames>
    <definedName name="_xlnm.Print_Area" localSheetId="1">'List1'!$A$1:$F$105</definedName>
    <definedName name="_xlnm.Print_Area" localSheetId="0">'Napomene'!$A$1:$A$27</definedName>
  </definedNames>
  <calcPr fullCalcOnLoad="1"/>
</workbook>
</file>

<file path=xl/sharedStrings.xml><?xml version="1.0" encoding="utf-8"?>
<sst xmlns="http://schemas.openxmlformats.org/spreadsheetml/2006/main" count="183" uniqueCount="125">
  <si>
    <t>kom</t>
  </si>
  <si>
    <t>Opći uvjeti i napomene</t>
  </si>
  <si>
    <t>Prilikom izvođenja radova mora se izvoditelj striktno pridržavati usvojenih i od strane projektanta prihvaćene opreme i materijala, te ovjerenih detalja.</t>
  </si>
  <si>
    <t>Sav prostor koji je izvoditelj koristio treba nakon završetka radova dovesti u prijašnje stanje, počišćen od svojeg smeća, šute i otpada.</t>
  </si>
  <si>
    <t>Svi materijali koji se ugrađuju moraju obvezno biti ispitani i certifikati priloženi. Ukoliko ne postoje domaće norme, treba priložiti rezultate ispitivanja koji zadovoljavaju odredbe normi DIN ili EN.</t>
  </si>
  <si>
    <t>Cijenom izvedbe radova treba obvezno uključiti sve materijale koji se ugrađuju i koriste (osnovne i pomoćne materijale), sav potreban rad (osnovni i pomoćni) na izvedbi radova do potpune gotovosti i funkcionalnosti istih, kao i sve drugo predviđeno mjerama zaštite na radu i pravilima struke.</t>
  </si>
  <si>
    <t>1.1</t>
  </si>
  <si>
    <t>1.2</t>
  </si>
  <si>
    <t>1.3</t>
  </si>
  <si>
    <t>komplet</t>
  </si>
  <si>
    <t xml:space="preserve">OPIS      </t>
  </si>
  <si>
    <t>Jed.
mjere</t>
  </si>
  <si>
    <t>Jed. Cijena 
(kn)</t>
  </si>
  <si>
    <t>Ukupna cijena 
(kn)</t>
  </si>
  <si>
    <t xml:space="preserve">Dobava i ugradnja tlačnog, višeslojnog pješčanog filtera kapaciteta Q=14 m3/h. Filter se sastoji od:     
</t>
  </si>
  <si>
    <t xml:space="preserve"> - cilindričnog spremnika, izrađenog iz poliestera,   promjer D = 600 mm, ukupna visina H = 875 mm 
</t>
  </si>
  <si>
    <t xml:space="preserve">- 6-putni ventil 1 1/2" </t>
  </si>
  <si>
    <t xml:space="preserve">Mineralna ispuna kvarcni pijesak 
0,5-1,5=40kg.
</t>
  </si>
  <si>
    <t xml:space="preserve">Dobava i ugradnja horizontalne centrifugalne crpke s elektromotorom, ugrađenim predfilterom za veće nečistoće, izrađena iz plastičnog materijala,za filtraciju, karakteristika:     
 Q=14,0 m3/h,H=10 m, P=0,82 kW, 400 V
</t>
  </si>
  <si>
    <t xml:space="preserve">Dobava i ugradnja crpke vodenih efekata, ugrađenim predfilterom za veće nečistoće, izrađena iz plastičnog materijala,za filtraciju, karakteristika:     
 Q=23,0 m3/h,H=10 m, P= 1,46 kW, 380 V
</t>
  </si>
  <si>
    <t>Dobava i ugradnja elemenata za ugradnju u betonske zidove izrađeni od PVC cijevi s ugrađenom labirintnom brtvom izrađenom od PVC ploče zalijepljene na cijev, s obje strane premazane vezivnim materijalom za beton. Prodori kroz bazen fontane i kompenzacijski bazen:</t>
  </si>
  <si>
    <t>preljevni kanal D110</t>
  </si>
  <si>
    <t>sigurnosni preljev kompenzacije D 110</t>
  </si>
  <si>
    <t>mlaznice filtracije D 50</t>
  </si>
  <si>
    <t>mlaznice vodenih efekata D 50</t>
  </si>
  <si>
    <t>odvod kompenzacije D 63</t>
  </si>
  <si>
    <t>odvod bazena fontane D 63</t>
  </si>
  <si>
    <t>usis pumpe vodenih efekata D 75</t>
  </si>
  <si>
    <t>usis pumpe filtracije D 63</t>
  </si>
  <si>
    <t>Dobava i ugradnja sklopa za punjenje/nadopunjavanje kompenzacijskog bazena svježom vodom iz vodovoda:</t>
  </si>
  <si>
    <t>Cijevni tlačni PVC razvod sa fazonskim komadima, D 50</t>
  </si>
  <si>
    <t>Ručni kuglast PVC ventil D 50</t>
  </si>
  <si>
    <t xml:space="preserve">Elektromagnetni ventil za vodu upravljan sondama nivostata za radni tlak 10 bara s holenderskim nastavcima te materijalom za ljepljenje, spajanje i nošenje;      
 R 5/4", NO 32, D 40
</t>
  </si>
  <si>
    <t xml:space="preserve">Nivostat sa sondama </t>
  </si>
  <si>
    <t>D 110 met</t>
  </si>
  <si>
    <t>D 75 met</t>
  </si>
  <si>
    <t>D 63 met</t>
  </si>
  <si>
    <t>D 50 met</t>
  </si>
  <si>
    <t>D 32 met</t>
  </si>
  <si>
    <t xml:space="preserve">Dobava i ugradnja potrošnog materijala za spajanje tlačnog PVC cjevovoda - cijevi, fazonskih komada, armatura:    
 ~ Tekuće ljepilo za spajanje PVC-U cijevi    
 ~ Kemijski čistač za pripremu PVC-U cijevi za spajanje ljepilom
</t>
  </si>
  <si>
    <t xml:space="preserve">Dobava i ugradnja materijala za ovješenje opreme i cjevovoda na zidove ili strop:    
 ~ Toplo cinčani profili dimenzija 41x 41 mm, debljine profila 2,5 mm za brzu montažu.    
 ~ Pocinčani elementi  za povezivanje montažnih  profila. Stavka uključuje kutnike 90° i 45° sa četiri i dva  provrta za brzo spajanje vijcima na profile, spojne ploče, odstojnike, klizne pocinčane uloške, spojnice i sličan materijal    
 ~ Spojni pribor za montažu cijevi na profile, što uključuje navojne šipke, čelične tiple, matice sa oprugom,  vijke i matice te ostali pribor za brzu montažu.     
 ~ Dvodjelna pocinčana obujmica debljine lima 1,5 mm sa priključnom maticom M8/M10/M12 i gumenom zaštitnom oblogom za cijevi  D 25 - D 110.   
</t>
  </si>
  <si>
    <t>Dobava i ugradnja ručne kuglaste slavine izrađene od tvrdog PVC-a za radni tlak 10 bara s holenderskim nastavcima te materijalom za ljepljenje, spajanje i nošenje:</t>
  </si>
  <si>
    <t>D 75</t>
  </si>
  <si>
    <t>D 63</t>
  </si>
  <si>
    <t>D 50</t>
  </si>
  <si>
    <t>Dobava i ugradnja nepovratnog ventila D63 izrađen od tvrdog PVC-a za radni tlak 10 bara s holenderskim nastavcima te materijalom za ljepljenje, spajanje i nošenje .</t>
  </si>
  <si>
    <t xml:space="preserve">Automatska dezinfekcija    
Dobava i montaža mikroprocesorske opreme za kontinuirano mjerenje pH vrijednosti, redox potencijala (slobodnog klora), kontinuiranu regulaciju doziranja dezinfekcijskog sredstva i sredstva za korekciju pH faktora, sa numeri;kim displejom za očitavanje vrijednosti.    
 Opcija: vremensko upravljanje filtracijom i regulacija temperature u bazenkoj vodi.   
Tehničke karakteristike i opseg isporuke:    
 1. Redox - mjerni lanac s mjernom elektrodom  za mjernno područje 400 - 900 mV   
2. pH - mjerni lanac s mjernom elektrodom za mjerno područje 3.0 - 12.0    
 3. Kućište s ugrađenim mjernim lancima za montažu na zid: 220 V, 50 Hz IP 66    
4. Prekidač protoka kroz ćeliju koji ne dozvoljava uključivanje dozirnih pumpi ako protoka kroz ćeliju nema     
 5. Dozirna peristatička (cijevna) crpka za pH otopinu    
 6. Dozirna peristatička (cijevna) crpka za otopinu dezinfekcijskog sredstva   
 7. Usisna garnitura sa nivo prekidačem za signalizaciju  alarma u slućaju prazne posude  
 8. Dozirne cjevčice, nepovratni ventili i sav potreban pribor i materijal za montažu i puštanje sustava u rad. 
</t>
  </si>
  <si>
    <t xml:space="preserve">*Dozirna stanica za doziranje flokulanata, programiranje vremenski i količinski prema zapremnini i opterećenosti bazena - kapacitet od 0-3 lit/h    
 Komplet uključuje:    
 * dozirna membranska frekvencijska pumpa za otopinu flokulanata    
 * usisna garnitura sa nivo prekidačem za signalizaciju alarma u slučaju prazne posude  
 * dozirne cjevčice, nepovratni ventili i sav potreban pribor i materijal za montažu i puštanje sustava u rad    
 * posuda za otopinu flokulanata 
</t>
  </si>
  <si>
    <t>Dobava i isporuka zaštitne opreme:</t>
  </si>
  <si>
    <t xml:space="preserve">Komplet kutije prve pomoći za postavljanje na zid.  </t>
  </si>
  <si>
    <t>Naljepnice sa oznakama zabrane i upozorenja.</t>
  </si>
  <si>
    <t>Dobava i montaža prihvatnog bazena za spremnike sa kemikalijama, izrađene iz PVC ploča u zavarenoj nepropusnoj izvedbi, dimenzija 60x50x50 cm.</t>
  </si>
  <si>
    <t>Isporuka kemikalija za početni period rada:</t>
  </si>
  <si>
    <t>Za dezinfekciju - natrijev hipoklorit</t>
  </si>
  <si>
    <t>Za regulaciju pH</t>
  </si>
  <si>
    <t>Flokulans</t>
  </si>
  <si>
    <t>kg</t>
  </si>
  <si>
    <t xml:space="preserve">Dobava i ugradnja istrujne zidne mlaznice za filtraciju vode, izrađene od nehrđajućeg čelika AISI 304 i BRONZE, sa ukrasnom rozetom za prekrivanje ugradbenih fuga i ugradbenim elementom
</t>
  </si>
  <si>
    <t xml:space="preserve">Dobava i ugradnja ispusno/usisnog elementa sa kučištem za ugradnju u dno bazena i kompenzacijskom bazenu, izrađen od nehrđajućeg čelika AISI 304, i BRONZE, sa ukrasnom rozetom za prekrivanje ugradbenih fuga i ugradbenim elementom - priključak 2 1/2" </t>
  </si>
  <si>
    <t>Dobava i isporuka opreme i uređaja čišćenje/usisavanje dna bazena. Ručni usisavač sa pumpom - opseg isporuke:</t>
  </si>
  <si>
    <t>četka za usisavanje sa dvije postranične rotirajuće četke za uglove, širina usisa 35 cm</t>
  </si>
  <si>
    <r>
      <t>usisna potopna pumpa kapaciteta minimalno 7m3/h, sa sigurnosnom sklopkom i prekidačem, snage 350 W</t>
    </r>
    <r>
      <rPr>
        <sz val="10"/>
        <rFont val="Calibri"/>
        <family val="2"/>
      </rPr>
      <t>±</t>
    </r>
    <r>
      <rPr>
        <sz val="11"/>
        <rFont val="Arial"/>
        <family val="2"/>
      </rPr>
      <t>50W</t>
    </r>
    <r>
      <rPr>
        <sz val="10"/>
        <rFont val="Arial"/>
        <family val="2"/>
      </rPr>
      <t>, 230 V, el. kabel minimalno duljine 18 m</t>
    </r>
  </si>
  <si>
    <t>filter vrećica 100 mikrona</t>
  </si>
  <si>
    <t>teleskop držač 2,40 - 4,80 m</t>
  </si>
  <si>
    <t>mreža za sakupljanje nečistoće</t>
  </si>
  <si>
    <t>Isporuka i montaža dodatnog nivostata za siguran rad pumpe</t>
  </si>
  <si>
    <t xml:space="preserve">Dobava i ugradnja podvodne rasvjete    
 * programabilni LED RGB podvodni reflektor izrađen od nehrđajućeg čelika A2 kvalitete (upravljačku uređaj nije uključen)    
 * kružnog oblika sa unutarnjim navojnim priključkom od 1/2-11/2" u središtu - za ugradnju mlaznice vodene skulpture    
 * zaštita IP 68, 24V DC, 9 x 3 W    
 * razvodna kutija (vodotjesna)    
 * flex. cijev za reflektor 
</t>
  </si>
  <si>
    <t xml:space="preserve">Dobava i ugradnja transformatora podvodne rasvjete - transformator 230/24 V - 100 VA - zaštita minimalno IP 65. 
</t>
  </si>
  <si>
    <t xml:space="preserve">Dobava i ugradnja el. grijača za dogrijavanje fontanske vode u svrhu zaštite od smrzavanja    
   * materijal; nehrđajući čelik V4A, el. snaga 6 kW,  400 V
</t>
  </si>
  <si>
    <t xml:space="preserve">Dobava, isporuka i ugradnja PVC zidnog aksijalnog ventilatora kapaciteta Q=300 m3/h, sa zidnom žaluzinom i protukišnom rešetkom, odsisnim i usisnim PVC cjevovodom D 200 mm, sa pripadajućim fazonskim komadima. </t>
  </si>
  <si>
    <t>U sklopu elektroormara predvidjeti dobavu i ugradnju anemometra sa pripadajućim modulom za povezivanje sa sustavom centralnog upravljanja    
 Ormar kompletno ožičen prema funkcionalnoj shemi, funkcionalno ispitan s priloženim izvješćem o ispitivanju, izjavom o sukladnosti, izvješću o podešavanju te s priloženim jednopolnim shemama.</t>
  </si>
  <si>
    <t xml:space="preserve">Jedinica za posluživanje i prikaz poruka. Potpuno grafički uređaj za posluživanje, s višerednim LCD ekranom na dodir (touch screen) za prikaz parametara o pogonu i smetnjama. Sat s realnim vremenom, s automatskim/vanjskim preklopom režima, sa RS485 ili USB priključkom za programiranje, ožičenje i nadzor. Programski i satni kanali osigurani pri ispadu iz mreže."    
 "Funkcije regulatora:
-upravljanje radom crpki sa frekventnimm pretvaračima
-upravljanje radom bazenskih efekata
-nadzor alarmnih stanja
-nadzor grešaka
-nadzor kemijskog tretmana bazenske vode (alarmi)
-mogućnost daljinskog nadziranja i parametriranja putem  modema (servisni pristup)"    
 NAPOMENA: obračun po jediničnoj cijeni kompleta u funkciji
</t>
  </si>
  <si>
    <t xml:space="preserve">Dobava i ugradba slobodno programibilnog kompaktnog PLC regulatora, za regulaciju rada svih elemenata fontanske tehnike. BACnet/MODBus(TCP IP)/LONWorks sučelje. Ugradba u zasebnom el. komandnom ormaru sa pripadajućim modulima i opremom - konfiguriran kao centralni nadzorni sustav fontane </t>
  </si>
  <si>
    <t>Montaža i spajanje EM pogona, elemenata regulacije u polju i trafoa podvodne rasvjete, uključivo instalacija izjednačenja potencijala, potrebna oprema (indikatori protoka, temperaturni osjetnici, manometri, sigurnosni termostati ...), kabeli i instalacijski pribor (za vlažnu atmosferu) te sva ispitivanja i mjerenja uz izdavanje uvjerenja od strane za to ovlaštene organizacije.</t>
  </si>
  <si>
    <t>4.1</t>
  </si>
  <si>
    <t>4.2</t>
  </si>
  <si>
    <t>4.3</t>
  </si>
  <si>
    <t>4.4</t>
  </si>
  <si>
    <t>4.5</t>
  </si>
  <si>
    <t>4.6</t>
  </si>
  <si>
    <t>4.7</t>
  </si>
  <si>
    <t>4.8</t>
  </si>
  <si>
    <t>5.1</t>
  </si>
  <si>
    <t>5.2</t>
  </si>
  <si>
    <t>5.3</t>
  </si>
  <si>
    <t>5.4</t>
  </si>
  <si>
    <t>5.5</t>
  </si>
  <si>
    <t>6.1</t>
  </si>
  <si>
    <t>6.2</t>
  </si>
  <si>
    <t>6.3</t>
  </si>
  <si>
    <t>6.4</t>
  </si>
  <si>
    <t>6.5</t>
  </si>
  <si>
    <t>9.1</t>
  </si>
  <si>
    <t>9.2</t>
  </si>
  <si>
    <t>9.3</t>
  </si>
  <si>
    <t>13.1</t>
  </si>
  <si>
    <t>13.2</t>
  </si>
  <si>
    <t>13.3</t>
  </si>
  <si>
    <t>15.1</t>
  </si>
  <si>
    <t>15.2</t>
  </si>
  <si>
    <t>15.3</t>
  </si>
  <si>
    <t>18.1</t>
  </si>
  <si>
    <t>18.2</t>
  </si>
  <si>
    <t>18.3</t>
  </si>
  <si>
    <t>18.4</t>
  </si>
  <si>
    <t>18.5</t>
  </si>
  <si>
    <t>19.1</t>
  </si>
  <si>
    <t>19.2</t>
  </si>
  <si>
    <t xml:space="preserve">"Inženjering (provjera, ispitivanje i kontrola rada svih elemenata u polju te inženjering usluga za regulatore ugrađene u elektrokomandni ormar):
 - izrada potrebne dokumentacije
 - izrada programa za regulator
 - statička i dinamička simulacija cjelogodišnjeg rada sustava
 - usklađivanje kontrolnih parametara s projektantom
 - puštanje u rad i testiranje uređaja
 - obuka krajnjeg korisnika"
</t>
  </si>
  <si>
    <t>Tlačna proba instalacije na nepropusnost ispitnim tlakom 50% većim od radnog, uz podešavanje i balansiranje mreže te izrade elaborata o izvršenoj probi.</t>
  </si>
  <si>
    <t xml:space="preserve">Izrada tehničke dokumentacije i shema izvedenog stanja </t>
  </si>
  <si>
    <t>Sitni potrošni materijal i montažni materijal potreban prilikom montaže.</t>
  </si>
  <si>
    <t>Dobava i montaža oznaka upozorenja i primjenjene zaštite.</t>
  </si>
  <si>
    <t>Puštanje sustava tehnike u rad, uz predaju uputa za rukovanje. Probni rad sustava u trajanju od 3 dana uz obuku kadrova korisnika.</t>
  </si>
  <si>
    <t>Transportni troškovi materijala i opreme</t>
  </si>
  <si>
    <t>UKUPNO BEZ PDV-a</t>
  </si>
  <si>
    <t xml:space="preserve">Dobava i montaža u prepumpno okno strojarnice bazena  potopne pumpe  sa plovcima sa svim priborom, sa odgovarajućiom automatikom za potpuno automatsko uključenje, isključenje i alarm. Zajedno sa  tlačnim vodom i fazonima iz PVC tlačnih cijevi ø 50 mm 3 m direktno u odvodnu cijev, te sa nepovratnim i kuglastim ventilom.    
 Q = 18 m3/h, H = 2 m  P = 0,55 kW (radna + rezervna) 
</t>
  </si>
  <si>
    <t>R.
BR.</t>
  </si>
  <si>
    <t>Koli
čina</t>
  </si>
  <si>
    <t>Izvoditelj je obvezan izradizi i predati naručitelju: upute za uporabu i rad, te način održavanja opreme u uporabi.</t>
  </si>
  <si>
    <t xml:space="preserve">Zaštitna oprema za rad sa kemikalijama koja uključuje gumene rukavice, čizme, pregaču, zaštitno odijelo, sve od materijala otpornog na kemikalije, zaštitu za oči sa priključkom za disanje sa filterom, zaštitnim odijelom, te ormar za opremu
</t>
  </si>
  <si>
    <t xml:space="preserve">Reducir ventil za snižavanje pritiska vode u cjevovodu, sa filterom grube nečistoće i manometrom, izrađen iz mesinga.    
 R 5/4", NO 32, D 40
</t>
  </si>
  <si>
    <t>Dobava i ugradnja tlačne i preljevne cijevne mreže: Cijevi od tvrdog PVC-a RAL 7011 izrađene prema HR EN 1452-2 ili jednakovrijedno, uključivo sa svim fazonskim komadima, namjenjene tehnologiji spajanja postupkom lijepljenja za nazivni tlak 10 bar</t>
  </si>
  <si>
    <t xml:space="preserve">Dobava, ugradba i spajanje elektroormara    
 uključivo:    
 Elektroormar za napajanje i upravljanje radom svih uređaja filterskog postrojenja i efekata fontane,  sa ugrađenim glavnim i ostalim prekidačima, sklopnicima, relejima,trafoom, dodatnim priborom (montažna ploča, džep za dokumentaciju, lampa s utičnicom, mikroprekidač za paljenje rasvjete, grijač, ventilator, higrostat), stupanj zaštite IP65, te ugrađenim  programibilnim kontrolerom za nadzor rada, signalizaciju stanjai automatski rad, u svemu prema funkcionalnoj shemi bazenske instalacije. </t>
  </si>
  <si>
    <t>Svi elektromotori pumpi moraju biti pokretani preko frekventih pretvarača, ugrađenih u sklopu    elektroormara, a sve prema jednopolnoj shemi iz dokumentacije.     
 Prednja ploča opremljena je prekidačima i shemom rada  postrojenja sa LED signalizacijom, te tipkalom za nužni isklop    
 U ormaru osigurati mogućnost daljinskog upravljanja radom uređaja.    
 Ormar predvidjeti kao nadgradni, temperaturno postojan, u industrijskoj izvedbi od plastificiranog čeličnog lima</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</si>
</sst>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49">
    <font>
      <sz val="11"/>
      <color theme="1"/>
      <name val="Calibri"/>
      <family val="2"/>
    </font>
    <font>
      <sz val="11"/>
      <color indexed="8"/>
      <name val="Calibri"/>
      <family val="2"/>
    </font>
    <font>
      <sz val="11"/>
      <color indexed="8"/>
      <name val="Arial"/>
      <family val="2"/>
    </font>
    <font>
      <b/>
      <sz val="11"/>
      <color indexed="8"/>
      <name val="Arial"/>
      <family val="2"/>
    </font>
    <font>
      <sz val="10"/>
      <color indexed="8"/>
      <name val="Arial"/>
      <family val="2"/>
    </font>
    <font>
      <b/>
      <sz val="10"/>
      <color indexed="8"/>
      <name val="Arial"/>
      <family val="2"/>
    </font>
    <font>
      <sz val="10"/>
      <color indexed="10"/>
      <name val="Arial"/>
      <family val="2"/>
    </font>
    <font>
      <sz val="10"/>
      <name val="Arial"/>
      <family val="2"/>
    </font>
    <font>
      <sz val="10"/>
      <name val="Calibri"/>
      <family val="2"/>
    </font>
    <font>
      <sz val="11"/>
      <name val="Arial"/>
      <family val="2"/>
    </font>
    <font>
      <b/>
      <sz val="10"/>
      <name val="Arial"/>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theme="1"/>
      <name val="Arial"/>
      <family val="2"/>
    </font>
    <font>
      <b/>
      <sz val="11"/>
      <color theme="1"/>
      <name val="Arial"/>
      <family val="2"/>
    </font>
    <font>
      <sz val="10"/>
      <color theme="1"/>
      <name val="Arial"/>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3499799966812134"/>
        <bgColor indexed="64"/>
      </patternFill>
    </fill>
    <fill>
      <patternFill patternType="solid">
        <fgColor theme="0" tint="-0.1499900072813034"/>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top style="thin"/>
      <bottom style="thin"/>
    </border>
    <border>
      <left style="thin"/>
      <right/>
      <top/>
      <bottom/>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1" applyNumberFormat="0" applyFont="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0" fillId="28" borderId="2" applyNumberFormat="0" applyAlignment="0" applyProtection="0"/>
    <xf numFmtId="0" fontId="31" fillId="28" borderId="3" applyNumberFormat="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0" borderId="7" applyNumberFormat="0" applyFill="0" applyAlignment="0" applyProtection="0"/>
    <xf numFmtId="0" fontId="39" fillId="31" borderId="8"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3">
    <xf numFmtId="0" fontId="0" fillId="0" borderId="0" xfId="0" applyFont="1" applyAlignment="1">
      <alignment/>
    </xf>
    <xf numFmtId="0" fontId="44" fillId="0" borderId="0" xfId="0" applyFont="1" applyAlignment="1">
      <alignment/>
    </xf>
    <xf numFmtId="0" fontId="45" fillId="0" borderId="0" xfId="0" applyFont="1" applyAlignment="1">
      <alignment/>
    </xf>
    <xf numFmtId="0" fontId="44" fillId="0" borderId="0" xfId="0" applyFont="1" applyAlignment="1">
      <alignment wrapText="1"/>
    </xf>
    <xf numFmtId="0" fontId="46" fillId="0" borderId="0" xfId="0" applyFont="1" applyAlignment="1">
      <alignment/>
    </xf>
    <xf numFmtId="0" fontId="47" fillId="33" borderId="10" xfId="0" applyFont="1" applyFill="1" applyBorder="1" applyAlignment="1">
      <alignment horizontal="center" vertical="center" wrapText="1"/>
    </xf>
    <xf numFmtId="0" fontId="47" fillId="33" borderId="10" xfId="0" applyFont="1" applyFill="1" applyBorder="1" applyAlignment="1">
      <alignment horizontal="center" vertical="center"/>
    </xf>
    <xf numFmtId="0" fontId="46" fillId="0" borderId="0" xfId="0" applyFont="1" applyBorder="1" applyAlignment="1">
      <alignment/>
    </xf>
    <xf numFmtId="4" fontId="46" fillId="0" borderId="0" xfId="0" applyNumberFormat="1" applyFont="1" applyBorder="1" applyAlignment="1">
      <alignment/>
    </xf>
    <xf numFmtId="4" fontId="46" fillId="0" borderId="11" xfId="0" applyNumberFormat="1" applyFont="1" applyBorder="1" applyAlignment="1">
      <alignment/>
    </xf>
    <xf numFmtId="0" fontId="46" fillId="0" borderId="12" xfId="0" applyFont="1" applyBorder="1" applyAlignment="1">
      <alignment horizontal="left" vertical="top"/>
    </xf>
    <xf numFmtId="0" fontId="46" fillId="0" borderId="13" xfId="0" applyFont="1" applyBorder="1" applyAlignment="1">
      <alignment horizontal="left" vertical="top"/>
    </xf>
    <xf numFmtId="0" fontId="46" fillId="0" borderId="0" xfId="0" applyFont="1" applyAlignment="1">
      <alignment horizontal="left" vertical="top"/>
    </xf>
    <xf numFmtId="0" fontId="46" fillId="0" borderId="12" xfId="0" applyFont="1" applyBorder="1" applyAlignment="1" quotePrefix="1">
      <alignment horizontal="left" vertical="top"/>
    </xf>
    <xf numFmtId="0" fontId="46" fillId="0" borderId="10" xfId="0" applyFont="1" applyBorder="1" applyAlignment="1">
      <alignment horizontal="left" vertical="top"/>
    </xf>
    <xf numFmtId="0" fontId="46" fillId="0" borderId="10" xfId="0" applyFont="1" applyBorder="1" applyAlignment="1">
      <alignment horizontal="center"/>
    </xf>
    <xf numFmtId="0" fontId="46" fillId="0" borderId="10" xfId="0" applyFont="1" applyBorder="1" applyAlignment="1">
      <alignment horizontal="right"/>
    </xf>
    <xf numFmtId="4" fontId="46" fillId="0" borderId="10" xfId="0" applyNumberFormat="1" applyFont="1" applyBorder="1" applyAlignment="1">
      <alignment horizontal="right"/>
    </xf>
    <xf numFmtId="0" fontId="46" fillId="0" borderId="10" xfId="0" applyFont="1" applyBorder="1" applyAlignment="1">
      <alignment vertical="top" wrapText="1"/>
    </xf>
    <xf numFmtId="0" fontId="46" fillId="0" borderId="10" xfId="0" applyFont="1" applyBorder="1" applyAlignment="1" quotePrefix="1">
      <alignment vertical="top" wrapText="1"/>
    </xf>
    <xf numFmtId="0" fontId="46" fillId="0" borderId="14" xfId="0" applyFont="1" applyBorder="1" applyAlignment="1">
      <alignment horizontal="center"/>
    </xf>
    <xf numFmtId="0" fontId="46" fillId="0" borderId="14" xfId="0" applyFont="1" applyBorder="1" applyAlignment="1">
      <alignment horizontal="right"/>
    </xf>
    <xf numFmtId="4" fontId="46" fillId="0" borderId="14" xfId="0" applyNumberFormat="1" applyFont="1" applyBorder="1" applyAlignment="1">
      <alignment horizontal="right"/>
    </xf>
    <xf numFmtId="4" fontId="46" fillId="0" borderId="15" xfId="0" applyNumberFormat="1" applyFont="1" applyBorder="1" applyAlignment="1">
      <alignment horizontal="right"/>
    </xf>
    <xf numFmtId="0" fontId="46" fillId="0" borderId="0" xfId="0" applyFont="1" applyBorder="1" applyAlignment="1">
      <alignment vertical="top"/>
    </xf>
    <xf numFmtId="0" fontId="46" fillId="0" borderId="0" xfId="0" applyFont="1" applyAlignment="1">
      <alignment vertical="top"/>
    </xf>
    <xf numFmtId="0" fontId="46" fillId="0" borderId="10" xfId="0" applyFont="1" applyBorder="1" applyAlignment="1" quotePrefix="1">
      <alignment vertical="top"/>
    </xf>
    <xf numFmtId="0" fontId="46" fillId="0" borderId="10" xfId="0" applyFont="1" applyBorder="1" applyAlignment="1" quotePrefix="1">
      <alignment horizontal="left" vertical="top"/>
    </xf>
    <xf numFmtId="0" fontId="46" fillId="0" borderId="14" xfId="0" applyFont="1" applyBorder="1" applyAlignment="1">
      <alignment vertical="top" wrapText="1"/>
    </xf>
    <xf numFmtId="0" fontId="48" fillId="0" borderId="10" xfId="0" applyFont="1" applyBorder="1" applyAlignment="1">
      <alignment horizontal="center"/>
    </xf>
    <xf numFmtId="0" fontId="48" fillId="0" borderId="12" xfId="0" applyFont="1" applyBorder="1" applyAlignment="1" quotePrefix="1">
      <alignment horizontal="left" vertical="top"/>
    </xf>
    <xf numFmtId="0" fontId="48" fillId="0" borderId="14" xfId="0" applyFont="1" applyBorder="1" applyAlignment="1">
      <alignment vertical="top" wrapText="1"/>
    </xf>
    <xf numFmtId="0" fontId="48" fillId="0" borderId="14" xfId="0" applyFont="1" applyBorder="1" applyAlignment="1">
      <alignment horizontal="center"/>
    </xf>
    <xf numFmtId="0" fontId="48" fillId="0" borderId="14" xfId="0" applyFont="1" applyBorder="1" applyAlignment="1">
      <alignment horizontal="right"/>
    </xf>
    <xf numFmtId="4" fontId="48" fillId="0" borderId="14" xfId="0" applyNumberFormat="1" applyFont="1" applyBorder="1" applyAlignment="1">
      <alignment horizontal="right"/>
    </xf>
    <xf numFmtId="4" fontId="48" fillId="0" borderId="15" xfId="0" applyNumberFormat="1" applyFont="1" applyBorder="1" applyAlignment="1">
      <alignment horizontal="right"/>
    </xf>
    <xf numFmtId="0" fontId="7" fillId="0" borderId="10" xfId="0" applyFont="1" applyBorder="1" applyAlignment="1" quotePrefix="1">
      <alignment horizontal="left" vertical="top"/>
    </xf>
    <xf numFmtId="0" fontId="7" fillId="0" borderId="10" xfId="0" applyFont="1" applyBorder="1" applyAlignment="1">
      <alignment vertical="top" wrapText="1"/>
    </xf>
    <xf numFmtId="0" fontId="7" fillId="0" borderId="10" xfId="0" applyFont="1" applyBorder="1" applyAlignment="1">
      <alignment horizontal="center"/>
    </xf>
    <xf numFmtId="0" fontId="7" fillId="0" borderId="10" xfId="0" applyFont="1" applyBorder="1" applyAlignment="1">
      <alignment horizontal="right"/>
    </xf>
    <xf numFmtId="4" fontId="7" fillId="0" borderId="10" xfId="0" applyNumberFormat="1" applyFont="1" applyBorder="1" applyAlignment="1">
      <alignment horizontal="right"/>
    </xf>
    <xf numFmtId="0" fontId="7" fillId="0" borderId="0" xfId="0" applyFont="1" applyAlignment="1">
      <alignment/>
    </xf>
    <xf numFmtId="0" fontId="7" fillId="0" borderId="16" xfId="0" applyFont="1" applyBorder="1" applyAlignment="1" quotePrefix="1">
      <alignment horizontal="left" vertical="top"/>
    </xf>
    <xf numFmtId="0" fontId="7" fillId="0" borderId="16" xfId="0" applyFont="1" applyBorder="1" applyAlignment="1">
      <alignment vertical="top" wrapText="1"/>
    </xf>
    <xf numFmtId="0" fontId="7" fillId="0" borderId="16" xfId="0" applyFont="1" applyBorder="1" applyAlignment="1">
      <alignment horizontal="center"/>
    </xf>
    <xf numFmtId="0" fontId="7" fillId="0" borderId="16" xfId="0" applyFont="1" applyBorder="1" applyAlignment="1">
      <alignment horizontal="right"/>
    </xf>
    <xf numFmtId="4" fontId="7" fillId="0" borderId="16" xfId="0" applyNumberFormat="1" applyFont="1" applyBorder="1" applyAlignment="1">
      <alignment horizontal="right"/>
    </xf>
    <xf numFmtId="0" fontId="7" fillId="0" borderId="17" xfId="0" applyFont="1" applyBorder="1" applyAlignment="1" quotePrefix="1">
      <alignment horizontal="left" vertical="top"/>
    </xf>
    <xf numFmtId="0" fontId="7" fillId="0" borderId="17" xfId="0" applyFont="1" applyBorder="1" applyAlignment="1">
      <alignment vertical="top" wrapText="1"/>
    </xf>
    <xf numFmtId="0" fontId="48" fillId="0" borderId="17" xfId="0" applyFont="1" applyBorder="1" applyAlignment="1">
      <alignment horizontal="center"/>
    </xf>
    <xf numFmtId="0" fontId="48" fillId="0" borderId="17" xfId="0" applyFont="1" applyBorder="1" applyAlignment="1">
      <alignment horizontal="right"/>
    </xf>
    <xf numFmtId="4" fontId="48" fillId="0" borderId="17" xfId="0" applyNumberFormat="1" applyFont="1" applyBorder="1" applyAlignment="1">
      <alignment horizontal="right"/>
    </xf>
    <xf numFmtId="0" fontId="7" fillId="0" borderId="18" xfId="0" applyFont="1" applyBorder="1" applyAlignment="1" quotePrefix="1">
      <alignment horizontal="left" vertical="top"/>
    </xf>
    <xf numFmtId="0" fontId="7" fillId="0" borderId="18" xfId="0" applyFont="1" applyBorder="1" applyAlignment="1">
      <alignment vertical="top" wrapText="1"/>
    </xf>
    <xf numFmtId="0" fontId="7" fillId="0" borderId="18" xfId="0" applyFont="1" applyBorder="1" applyAlignment="1">
      <alignment horizontal="center"/>
    </xf>
    <xf numFmtId="0" fontId="7" fillId="0" borderId="18" xfId="0" applyFont="1" applyBorder="1" applyAlignment="1">
      <alignment horizontal="right"/>
    </xf>
    <xf numFmtId="4" fontId="7" fillId="0" borderId="18" xfId="0" applyNumberFormat="1" applyFont="1" applyBorder="1" applyAlignment="1">
      <alignment horizontal="right"/>
    </xf>
    <xf numFmtId="0" fontId="7" fillId="0" borderId="12" xfId="0" applyFont="1" applyBorder="1" applyAlignment="1" quotePrefix="1">
      <alignment horizontal="left" vertical="top"/>
    </xf>
    <xf numFmtId="0" fontId="10" fillId="34" borderId="10" xfId="0" applyFont="1" applyFill="1" applyBorder="1" applyAlignment="1" quotePrefix="1">
      <alignment horizontal="left" vertical="top"/>
    </xf>
    <xf numFmtId="4" fontId="10" fillId="34" borderId="10" xfId="0" applyNumberFormat="1" applyFont="1" applyFill="1" applyBorder="1" applyAlignment="1">
      <alignment horizontal="right"/>
    </xf>
    <xf numFmtId="0" fontId="10" fillId="34" borderId="12" xfId="0" applyFont="1" applyFill="1" applyBorder="1" applyAlignment="1">
      <alignment vertical="top" wrapText="1"/>
    </xf>
    <xf numFmtId="0" fontId="11" fillId="34" borderId="14" xfId="0" applyFont="1" applyFill="1" applyBorder="1" applyAlignment="1">
      <alignment/>
    </xf>
    <xf numFmtId="0" fontId="11" fillId="34" borderId="15" xfId="0" applyFont="1" applyFill="1" applyBorder="1" applyAlignment="1">
      <alignment/>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12"/>
  <sheetViews>
    <sheetView view="pageBreakPreview" zoomScale="145" zoomScaleSheetLayoutView="145" zoomScalePageLayoutView="0" workbookViewId="0" topLeftCell="A1">
      <selection activeCell="A1" sqref="A1"/>
    </sheetView>
  </sheetViews>
  <sheetFormatPr defaultColWidth="9.140625" defaultRowHeight="15"/>
  <cols>
    <col min="1" max="1" width="96.00390625" style="1" customWidth="1"/>
    <col min="2" max="16384" width="9.140625" style="1" customWidth="1"/>
  </cols>
  <sheetData>
    <row r="2" ht="15">
      <c r="A2" s="2" t="s">
        <v>1</v>
      </c>
    </row>
    <row r="4" ht="28.5">
      <c r="A4" s="3" t="s">
        <v>2</v>
      </c>
    </row>
    <row r="5" ht="14.25">
      <c r="A5" s="3"/>
    </row>
    <row r="6" ht="28.5">
      <c r="A6" s="3" t="s">
        <v>119</v>
      </c>
    </row>
    <row r="8" ht="28.5">
      <c r="A8" s="3" t="s">
        <v>3</v>
      </c>
    </row>
    <row r="9" ht="14.25">
      <c r="A9" s="3"/>
    </row>
    <row r="10" ht="28.5">
      <c r="A10" s="3" t="s">
        <v>4</v>
      </c>
    </row>
    <row r="11" ht="14.25">
      <c r="A11" s="3"/>
    </row>
    <row r="12" ht="42.75">
      <c r="A12" s="3" t="s">
        <v>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05"/>
  <sheetViews>
    <sheetView tabSelected="1" view="pageBreakPreview" zoomScale="115" zoomScaleNormal="160" zoomScaleSheetLayoutView="115" zoomScalePageLayoutView="0" workbookViewId="0" topLeftCell="A1">
      <selection activeCell="A1" sqref="A1"/>
    </sheetView>
  </sheetViews>
  <sheetFormatPr defaultColWidth="9.140625" defaultRowHeight="15"/>
  <cols>
    <col min="1" max="1" width="4.57421875" style="12" bestFit="1" customWidth="1"/>
    <col min="2" max="2" width="41.28125" style="25" customWidth="1"/>
    <col min="3" max="3" width="7.57421875" style="4" bestFit="1" customWidth="1"/>
    <col min="4" max="4" width="4.8515625" style="4" bestFit="1" customWidth="1"/>
    <col min="5" max="6" width="11.00390625" style="4" customWidth="1"/>
    <col min="7" max="16384" width="9.140625" style="4" customWidth="1"/>
  </cols>
  <sheetData>
    <row r="1" spans="1:6" ht="38.25">
      <c r="A1" s="5" t="s">
        <v>117</v>
      </c>
      <c r="B1" s="6" t="s">
        <v>10</v>
      </c>
      <c r="C1" s="5" t="s">
        <v>11</v>
      </c>
      <c r="D1" s="5" t="s">
        <v>118</v>
      </c>
      <c r="E1" s="5" t="s">
        <v>12</v>
      </c>
      <c r="F1" s="5" t="s">
        <v>13</v>
      </c>
    </row>
    <row r="2" spans="1:6" ht="12.75">
      <c r="A2" s="11"/>
      <c r="B2" s="24"/>
      <c r="C2" s="7"/>
      <c r="D2" s="7"/>
      <c r="E2" s="8"/>
      <c r="F2" s="9"/>
    </row>
    <row r="3" spans="1:6" ht="41.25" customHeight="1">
      <c r="A3" s="14">
        <v>1</v>
      </c>
      <c r="B3" s="18" t="s">
        <v>14</v>
      </c>
      <c r="C3" s="15"/>
      <c r="D3" s="16"/>
      <c r="E3" s="17"/>
      <c r="F3" s="17"/>
    </row>
    <row r="4" spans="1:6" ht="42.75" customHeight="1">
      <c r="A4" s="14" t="s">
        <v>6</v>
      </c>
      <c r="B4" s="19" t="s">
        <v>15</v>
      </c>
      <c r="C4" s="15" t="s">
        <v>0</v>
      </c>
      <c r="D4" s="16">
        <v>1</v>
      </c>
      <c r="E4" s="17"/>
      <c r="F4" s="17">
        <f>D4*E4</f>
        <v>0</v>
      </c>
    </row>
    <row r="5" spans="1:6" ht="12.75">
      <c r="A5" s="14" t="s">
        <v>7</v>
      </c>
      <c r="B5" s="26" t="s">
        <v>16</v>
      </c>
      <c r="C5" s="15" t="s">
        <v>0</v>
      </c>
      <c r="D5" s="16">
        <v>1</v>
      </c>
      <c r="E5" s="17"/>
      <c r="F5" s="17">
        <f>D5*E5</f>
        <v>0</v>
      </c>
    </row>
    <row r="6" spans="1:6" ht="28.5" customHeight="1">
      <c r="A6" s="14" t="s">
        <v>8</v>
      </c>
      <c r="B6" s="18" t="s">
        <v>17</v>
      </c>
      <c r="C6" s="15" t="s">
        <v>0</v>
      </c>
      <c r="D6" s="16">
        <v>4</v>
      </c>
      <c r="E6" s="17"/>
      <c r="F6" s="17">
        <f>D6*E6</f>
        <v>0</v>
      </c>
    </row>
    <row r="7" spans="1:6" ht="12.75">
      <c r="A7" s="10"/>
      <c r="B7" s="28"/>
      <c r="C7" s="20"/>
      <c r="D7" s="21"/>
      <c r="E7" s="22"/>
      <c r="F7" s="23"/>
    </row>
    <row r="8" spans="1:6" ht="76.5">
      <c r="A8" s="14">
        <v>2</v>
      </c>
      <c r="B8" s="18" t="s">
        <v>18</v>
      </c>
      <c r="C8" s="15" t="s">
        <v>0</v>
      </c>
      <c r="D8" s="16">
        <v>1</v>
      </c>
      <c r="E8" s="17"/>
      <c r="F8" s="17">
        <f>D8*E8</f>
        <v>0</v>
      </c>
    </row>
    <row r="9" spans="1:6" ht="12.75">
      <c r="A9" s="10"/>
      <c r="B9" s="28"/>
      <c r="C9" s="20"/>
      <c r="D9" s="21"/>
      <c r="E9" s="22"/>
      <c r="F9" s="23"/>
    </row>
    <row r="10" spans="1:6" ht="69.75" customHeight="1">
      <c r="A10" s="14">
        <v>3</v>
      </c>
      <c r="B10" s="18" t="s">
        <v>19</v>
      </c>
      <c r="C10" s="15" t="s">
        <v>0</v>
      </c>
      <c r="D10" s="16">
        <v>4</v>
      </c>
      <c r="E10" s="17"/>
      <c r="F10" s="17">
        <f aca="true" t="shared" si="0" ref="F10:F30">D10*E10</f>
        <v>0</v>
      </c>
    </row>
    <row r="11" spans="1:6" ht="12.75">
      <c r="A11" s="10"/>
      <c r="B11" s="28"/>
      <c r="C11" s="20"/>
      <c r="D11" s="21"/>
      <c r="E11" s="22"/>
      <c r="F11" s="23"/>
    </row>
    <row r="12" spans="1:6" ht="89.25">
      <c r="A12" s="14">
        <v>4</v>
      </c>
      <c r="B12" s="18" t="s">
        <v>20</v>
      </c>
      <c r="C12" s="15"/>
      <c r="D12" s="16"/>
      <c r="E12" s="17"/>
      <c r="F12" s="17"/>
    </row>
    <row r="13" spans="1:6" ht="12.75">
      <c r="A13" s="27" t="s">
        <v>74</v>
      </c>
      <c r="B13" s="18" t="s">
        <v>21</v>
      </c>
      <c r="C13" s="15" t="s">
        <v>0</v>
      </c>
      <c r="D13" s="16">
        <v>2</v>
      </c>
      <c r="E13" s="17"/>
      <c r="F13" s="17">
        <f t="shared" si="0"/>
        <v>0</v>
      </c>
    </row>
    <row r="14" spans="1:6" ht="12.75">
      <c r="A14" s="27" t="s">
        <v>75</v>
      </c>
      <c r="B14" s="18" t="s">
        <v>22</v>
      </c>
      <c r="C14" s="15" t="s">
        <v>0</v>
      </c>
      <c r="D14" s="16">
        <v>1</v>
      </c>
      <c r="E14" s="17"/>
      <c r="F14" s="17">
        <f t="shared" si="0"/>
        <v>0</v>
      </c>
    </row>
    <row r="15" spans="1:6" ht="12.75">
      <c r="A15" s="27" t="s">
        <v>76</v>
      </c>
      <c r="B15" s="18" t="s">
        <v>23</v>
      </c>
      <c r="C15" s="15" t="s">
        <v>0</v>
      </c>
      <c r="D15" s="16">
        <v>3</v>
      </c>
      <c r="E15" s="17"/>
      <c r="F15" s="17">
        <f t="shared" si="0"/>
        <v>0</v>
      </c>
    </row>
    <row r="16" spans="1:6" ht="12.75">
      <c r="A16" s="27" t="s">
        <v>77</v>
      </c>
      <c r="B16" s="18" t="s">
        <v>24</v>
      </c>
      <c r="C16" s="15" t="s">
        <v>0</v>
      </c>
      <c r="D16" s="16">
        <v>8</v>
      </c>
      <c r="E16" s="17"/>
      <c r="F16" s="17">
        <f t="shared" si="0"/>
        <v>0</v>
      </c>
    </row>
    <row r="17" spans="1:6" ht="12.75">
      <c r="A17" s="27" t="s">
        <v>78</v>
      </c>
      <c r="B17" s="18" t="s">
        <v>25</v>
      </c>
      <c r="C17" s="15" t="s">
        <v>0</v>
      </c>
      <c r="D17" s="16">
        <v>1</v>
      </c>
      <c r="E17" s="17"/>
      <c r="F17" s="17">
        <f t="shared" si="0"/>
        <v>0</v>
      </c>
    </row>
    <row r="18" spans="1:6" ht="12.75">
      <c r="A18" s="27" t="s">
        <v>79</v>
      </c>
      <c r="B18" s="18" t="s">
        <v>26</v>
      </c>
      <c r="C18" s="15" t="s">
        <v>0</v>
      </c>
      <c r="D18" s="16">
        <v>2</v>
      </c>
      <c r="E18" s="17"/>
      <c r="F18" s="17">
        <f t="shared" si="0"/>
        <v>0</v>
      </c>
    </row>
    <row r="19" spans="1:6" ht="12.75">
      <c r="A19" s="27" t="s">
        <v>80</v>
      </c>
      <c r="B19" s="18" t="s">
        <v>27</v>
      </c>
      <c r="C19" s="15" t="s">
        <v>0</v>
      </c>
      <c r="D19" s="16">
        <v>4</v>
      </c>
      <c r="E19" s="17"/>
      <c r="F19" s="17">
        <f t="shared" si="0"/>
        <v>0</v>
      </c>
    </row>
    <row r="20" spans="1:6" ht="12.75">
      <c r="A20" s="27" t="s">
        <v>81</v>
      </c>
      <c r="B20" s="18" t="s">
        <v>28</v>
      </c>
      <c r="C20" s="15" t="s">
        <v>0</v>
      </c>
      <c r="D20" s="16">
        <v>1</v>
      </c>
      <c r="E20" s="17"/>
      <c r="F20" s="17">
        <f t="shared" si="0"/>
        <v>0</v>
      </c>
    </row>
    <row r="21" spans="1:6" ht="12.75">
      <c r="A21" s="13"/>
      <c r="B21" s="28"/>
      <c r="C21" s="20"/>
      <c r="D21" s="21"/>
      <c r="E21" s="22"/>
      <c r="F21" s="23"/>
    </row>
    <row r="22" spans="1:6" ht="38.25">
      <c r="A22" s="14">
        <v>5</v>
      </c>
      <c r="B22" s="18" t="s">
        <v>29</v>
      </c>
      <c r="C22" s="15"/>
      <c r="D22" s="16"/>
      <c r="E22" s="17"/>
      <c r="F22" s="17"/>
    </row>
    <row r="23" spans="1:6" ht="25.5">
      <c r="A23" s="27" t="s">
        <v>82</v>
      </c>
      <c r="B23" s="18" t="s">
        <v>30</v>
      </c>
      <c r="C23" s="15" t="s">
        <v>0</v>
      </c>
      <c r="D23" s="16">
        <v>1</v>
      </c>
      <c r="E23" s="17"/>
      <c r="F23" s="17">
        <f t="shared" si="0"/>
        <v>0</v>
      </c>
    </row>
    <row r="24" spans="1:6" ht="12.75">
      <c r="A24" s="27" t="s">
        <v>83</v>
      </c>
      <c r="B24" s="18" t="s">
        <v>31</v>
      </c>
      <c r="C24" s="15" t="s">
        <v>0</v>
      </c>
      <c r="D24" s="16">
        <v>3</v>
      </c>
      <c r="E24" s="17"/>
      <c r="F24" s="17">
        <f t="shared" si="0"/>
        <v>0</v>
      </c>
    </row>
    <row r="25" spans="1:6" ht="67.5" customHeight="1">
      <c r="A25" s="27" t="s">
        <v>84</v>
      </c>
      <c r="B25" s="18" t="s">
        <v>121</v>
      </c>
      <c r="C25" s="15" t="s">
        <v>0</v>
      </c>
      <c r="D25" s="16">
        <v>1</v>
      </c>
      <c r="E25" s="17"/>
      <c r="F25" s="17">
        <f t="shared" si="0"/>
        <v>0</v>
      </c>
    </row>
    <row r="26" spans="1:6" ht="66.75" customHeight="1">
      <c r="A26" s="27" t="s">
        <v>85</v>
      </c>
      <c r="B26" s="18" t="s">
        <v>32</v>
      </c>
      <c r="C26" s="15" t="s">
        <v>0</v>
      </c>
      <c r="D26" s="16">
        <v>1</v>
      </c>
      <c r="E26" s="17"/>
      <c r="F26" s="17">
        <f t="shared" si="0"/>
        <v>0</v>
      </c>
    </row>
    <row r="27" spans="1:6" ht="12.75">
      <c r="A27" s="27" t="s">
        <v>86</v>
      </c>
      <c r="B27" s="18" t="s">
        <v>33</v>
      </c>
      <c r="C27" s="15" t="s">
        <v>0</v>
      </c>
      <c r="D27" s="16">
        <v>1</v>
      </c>
      <c r="E27" s="17"/>
      <c r="F27" s="17">
        <f t="shared" si="0"/>
        <v>0</v>
      </c>
    </row>
    <row r="28" spans="1:6" ht="12.75">
      <c r="A28" s="13"/>
      <c r="B28" s="28"/>
      <c r="C28" s="20"/>
      <c r="D28" s="21"/>
      <c r="E28" s="22"/>
      <c r="F28" s="23"/>
    </row>
    <row r="29" spans="1:6" ht="76.5">
      <c r="A29" s="27">
        <v>6</v>
      </c>
      <c r="B29" s="18" t="s">
        <v>122</v>
      </c>
      <c r="C29" s="15"/>
      <c r="D29" s="16"/>
      <c r="E29" s="17"/>
      <c r="F29" s="17"/>
    </row>
    <row r="30" spans="1:6" ht="12.75">
      <c r="A30" s="27" t="s">
        <v>87</v>
      </c>
      <c r="B30" s="18" t="s">
        <v>34</v>
      </c>
      <c r="C30" s="15" t="s">
        <v>0</v>
      </c>
      <c r="D30" s="16">
        <v>12</v>
      </c>
      <c r="E30" s="17"/>
      <c r="F30" s="17">
        <f t="shared" si="0"/>
        <v>0</v>
      </c>
    </row>
    <row r="31" spans="1:6" ht="12.75">
      <c r="A31" s="27" t="s">
        <v>88</v>
      </c>
      <c r="B31" s="18" t="s">
        <v>35</v>
      </c>
      <c r="C31" s="15" t="s">
        <v>0</v>
      </c>
      <c r="D31" s="16">
        <v>8</v>
      </c>
      <c r="E31" s="17"/>
      <c r="F31" s="17">
        <f aca="true" t="shared" si="1" ref="F31:F41">D31*E31</f>
        <v>0</v>
      </c>
    </row>
    <row r="32" spans="1:6" ht="12.75">
      <c r="A32" s="27" t="s">
        <v>89</v>
      </c>
      <c r="B32" s="18" t="s">
        <v>36</v>
      </c>
      <c r="C32" s="15" t="s">
        <v>0</v>
      </c>
      <c r="D32" s="16">
        <v>34</v>
      </c>
      <c r="E32" s="17"/>
      <c r="F32" s="17">
        <f t="shared" si="1"/>
        <v>0</v>
      </c>
    </row>
    <row r="33" spans="1:6" ht="12.75">
      <c r="A33" s="27" t="s">
        <v>90</v>
      </c>
      <c r="B33" s="18" t="s">
        <v>37</v>
      </c>
      <c r="C33" s="15" t="s">
        <v>0</v>
      </c>
      <c r="D33" s="16">
        <v>38</v>
      </c>
      <c r="E33" s="17"/>
      <c r="F33" s="17">
        <f t="shared" si="1"/>
        <v>0</v>
      </c>
    </row>
    <row r="34" spans="1:6" ht="12.75">
      <c r="A34" s="27" t="s">
        <v>91</v>
      </c>
      <c r="B34" s="18" t="s">
        <v>38</v>
      </c>
      <c r="C34" s="15" t="s">
        <v>0</v>
      </c>
      <c r="D34" s="16">
        <v>6</v>
      </c>
      <c r="E34" s="17"/>
      <c r="F34" s="17">
        <f t="shared" si="1"/>
        <v>0</v>
      </c>
    </row>
    <row r="35" spans="1:6" ht="12.75">
      <c r="A35" s="13"/>
      <c r="B35" s="28"/>
      <c r="C35" s="20"/>
      <c r="D35" s="21"/>
      <c r="E35" s="22"/>
      <c r="F35" s="23"/>
    </row>
    <row r="36" spans="1:6" ht="89.25">
      <c r="A36" s="27">
        <v>7</v>
      </c>
      <c r="B36" s="18" t="s">
        <v>39</v>
      </c>
      <c r="C36" s="15" t="s">
        <v>9</v>
      </c>
      <c r="D36" s="16">
        <v>1</v>
      </c>
      <c r="E36" s="17"/>
      <c r="F36" s="17">
        <f t="shared" si="1"/>
        <v>0</v>
      </c>
    </row>
    <row r="37" spans="1:6" ht="242.25">
      <c r="A37" s="27">
        <v>8</v>
      </c>
      <c r="B37" s="18" t="s">
        <v>40</v>
      </c>
      <c r="C37" s="15" t="s">
        <v>9</v>
      </c>
      <c r="D37" s="16">
        <v>1</v>
      </c>
      <c r="E37" s="17"/>
      <c r="F37" s="17">
        <f t="shared" si="1"/>
        <v>0</v>
      </c>
    </row>
    <row r="38" spans="1:6" ht="51">
      <c r="A38" s="27">
        <v>9</v>
      </c>
      <c r="B38" s="18" t="s">
        <v>41</v>
      </c>
      <c r="C38" s="15"/>
      <c r="D38" s="16"/>
      <c r="E38" s="17"/>
      <c r="F38" s="17">
        <f t="shared" si="1"/>
        <v>0</v>
      </c>
    </row>
    <row r="39" spans="1:6" ht="12.75">
      <c r="A39" s="27" t="s">
        <v>92</v>
      </c>
      <c r="B39" s="18" t="s">
        <v>42</v>
      </c>
      <c r="C39" s="15" t="s">
        <v>0</v>
      </c>
      <c r="D39" s="16">
        <v>4</v>
      </c>
      <c r="E39" s="17"/>
      <c r="F39" s="17">
        <f t="shared" si="1"/>
        <v>0</v>
      </c>
    </row>
    <row r="40" spans="1:6" ht="12.75">
      <c r="A40" s="27" t="s">
        <v>93</v>
      </c>
      <c r="B40" s="18" t="s">
        <v>43</v>
      </c>
      <c r="C40" s="15" t="s">
        <v>0</v>
      </c>
      <c r="D40" s="16">
        <v>6</v>
      </c>
      <c r="E40" s="17"/>
      <c r="F40" s="17">
        <f t="shared" si="1"/>
        <v>0</v>
      </c>
    </row>
    <row r="41" spans="1:6" ht="12.75">
      <c r="A41" s="27" t="s">
        <v>94</v>
      </c>
      <c r="B41" s="18" t="s">
        <v>44</v>
      </c>
      <c r="C41" s="15" t="s">
        <v>0</v>
      </c>
      <c r="D41" s="16">
        <v>12</v>
      </c>
      <c r="E41" s="17"/>
      <c r="F41" s="17">
        <f t="shared" si="1"/>
        <v>0</v>
      </c>
    </row>
    <row r="42" spans="1:6" ht="12.75">
      <c r="A42" s="30"/>
      <c r="B42" s="31"/>
      <c r="C42" s="32"/>
      <c r="D42" s="33"/>
      <c r="E42" s="34"/>
      <c r="F42" s="35"/>
    </row>
    <row r="43" spans="1:6" s="41" customFormat="1" ht="51">
      <c r="A43" s="36">
        <v>10</v>
      </c>
      <c r="B43" s="37" t="s">
        <v>45</v>
      </c>
      <c r="C43" s="38" t="s">
        <v>0</v>
      </c>
      <c r="D43" s="39">
        <v>3</v>
      </c>
      <c r="E43" s="40"/>
      <c r="F43" s="40">
        <f aca="true" t="shared" si="2" ref="F43:F103">D43*E43</f>
        <v>0</v>
      </c>
    </row>
    <row r="44" spans="1:6" ht="12.75">
      <c r="A44" s="30"/>
      <c r="B44" s="31"/>
      <c r="C44" s="32"/>
      <c r="D44" s="33"/>
      <c r="E44" s="34"/>
      <c r="F44" s="35"/>
    </row>
    <row r="45" spans="1:6" s="41" customFormat="1" ht="384" customHeight="1">
      <c r="A45" s="36">
        <v>11</v>
      </c>
      <c r="B45" s="37" t="s">
        <v>46</v>
      </c>
      <c r="C45" s="38" t="s">
        <v>9</v>
      </c>
      <c r="D45" s="39">
        <v>1</v>
      </c>
      <c r="E45" s="40"/>
      <c r="F45" s="40">
        <f t="shared" si="2"/>
        <v>0</v>
      </c>
    </row>
    <row r="46" spans="1:6" ht="178.5">
      <c r="A46" s="36">
        <v>12</v>
      </c>
      <c r="B46" s="37" t="s">
        <v>47</v>
      </c>
      <c r="C46" s="38" t="s">
        <v>9</v>
      </c>
      <c r="D46" s="39">
        <v>1</v>
      </c>
      <c r="E46" s="40"/>
      <c r="F46" s="40">
        <f t="shared" si="2"/>
        <v>0</v>
      </c>
    </row>
    <row r="47" spans="1:6" ht="12.75">
      <c r="A47" s="30"/>
      <c r="B47" s="31"/>
      <c r="C47" s="32"/>
      <c r="D47" s="33"/>
      <c r="E47" s="34"/>
      <c r="F47" s="35"/>
    </row>
    <row r="48" spans="1:6" ht="12.75">
      <c r="A48" s="36">
        <v>13</v>
      </c>
      <c r="B48" s="37" t="s">
        <v>48</v>
      </c>
      <c r="C48" s="38"/>
      <c r="D48" s="39"/>
      <c r="E48" s="40"/>
      <c r="F48" s="40"/>
    </row>
    <row r="49" spans="1:6" ht="89.25">
      <c r="A49" s="36" t="s">
        <v>95</v>
      </c>
      <c r="B49" s="37" t="s">
        <v>120</v>
      </c>
      <c r="C49" s="38" t="s">
        <v>9</v>
      </c>
      <c r="D49" s="39">
        <v>1</v>
      </c>
      <c r="E49" s="40"/>
      <c r="F49" s="40">
        <f t="shared" si="2"/>
        <v>0</v>
      </c>
    </row>
    <row r="50" spans="1:6" ht="25.5">
      <c r="A50" s="36" t="s">
        <v>96</v>
      </c>
      <c r="B50" s="37" t="s">
        <v>49</v>
      </c>
      <c r="C50" s="38" t="s">
        <v>9</v>
      </c>
      <c r="D50" s="39">
        <v>1</v>
      </c>
      <c r="E50" s="40"/>
      <c r="F50" s="40">
        <f t="shared" si="2"/>
        <v>0</v>
      </c>
    </row>
    <row r="51" spans="1:6" ht="12.75">
      <c r="A51" s="36" t="s">
        <v>97</v>
      </c>
      <c r="B51" s="37" t="s">
        <v>50</v>
      </c>
      <c r="C51" s="38" t="s">
        <v>9</v>
      </c>
      <c r="D51" s="39">
        <v>1</v>
      </c>
      <c r="E51" s="40"/>
      <c r="F51" s="40">
        <f t="shared" si="2"/>
        <v>0</v>
      </c>
    </row>
    <row r="52" spans="1:6" ht="12.75">
      <c r="A52" s="30"/>
      <c r="B52" s="31"/>
      <c r="C52" s="32"/>
      <c r="D52" s="33"/>
      <c r="E52" s="34"/>
      <c r="F52" s="35"/>
    </row>
    <row r="53" spans="1:6" s="41" customFormat="1" ht="51">
      <c r="A53" s="36">
        <v>14</v>
      </c>
      <c r="B53" s="37" t="s">
        <v>51</v>
      </c>
      <c r="C53" s="38" t="s">
        <v>0</v>
      </c>
      <c r="D53" s="39">
        <v>3</v>
      </c>
      <c r="E53" s="40"/>
      <c r="F53" s="40">
        <f t="shared" si="2"/>
        <v>0</v>
      </c>
    </row>
    <row r="54" spans="1:6" ht="12.75">
      <c r="A54" s="30"/>
      <c r="B54" s="31"/>
      <c r="C54" s="32"/>
      <c r="D54" s="33"/>
      <c r="E54" s="34"/>
      <c r="F54" s="35"/>
    </row>
    <row r="55" spans="1:6" ht="12.75">
      <c r="A55" s="36">
        <v>15</v>
      </c>
      <c r="B55" s="37" t="s">
        <v>52</v>
      </c>
      <c r="C55" s="38"/>
      <c r="D55" s="39"/>
      <c r="E55" s="40"/>
      <c r="F55" s="40"/>
    </row>
    <row r="56" spans="1:6" ht="12.75">
      <c r="A56" s="36" t="s">
        <v>98</v>
      </c>
      <c r="B56" s="37" t="s">
        <v>53</v>
      </c>
      <c r="C56" s="38" t="s">
        <v>56</v>
      </c>
      <c r="D56" s="39">
        <v>80</v>
      </c>
      <c r="E56" s="40"/>
      <c r="F56" s="40">
        <f t="shared" si="2"/>
        <v>0</v>
      </c>
    </row>
    <row r="57" spans="1:6" ht="12.75">
      <c r="A57" s="36" t="s">
        <v>99</v>
      </c>
      <c r="B57" s="4" t="s">
        <v>54</v>
      </c>
      <c r="C57" s="38" t="s">
        <v>56</v>
      </c>
      <c r="D57" s="39">
        <v>80</v>
      </c>
      <c r="E57" s="40"/>
      <c r="F57" s="40">
        <f t="shared" si="2"/>
        <v>0</v>
      </c>
    </row>
    <row r="58" spans="1:6" ht="12.75">
      <c r="A58" s="36" t="s">
        <v>100</v>
      </c>
      <c r="B58" s="37" t="s">
        <v>55</v>
      </c>
      <c r="C58" s="38" t="s">
        <v>56</v>
      </c>
      <c r="D58" s="39">
        <v>12</v>
      </c>
      <c r="E58" s="40"/>
      <c r="F58" s="40">
        <f t="shared" si="2"/>
        <v>0</v>
      </c>
    </row>
    <row r="59" spans="1:6" ht="12.75">
      <c r="A59" s="30"/>
      <c r="B59" s="31"/>
      <c r="C59" s="32"/>
      <c r="D59" s="33"/>
      <c r="E59" s="34"/>
      <c r="F59" s="35"/>
    </row>
    <row r="60" spans="1:6" s="41" customFormat="1" ht="69.75" customHeight="1">
      <c r="A60" s="36">
        <v>16</v>
      </c>
      <c r="B60" s="37" t="s">
        <v>57</v>
      </c>
      <c r="C60" s="38" t="s">
        <v>0</v>
      </c>
      <c r="D60" s="39">
        <v>8</v>
      </c>
      <c r="E60" s="40"/>
      <c r="F60" s="40">
        <f t="shared" si="2"/>
        <v>0</v>
      </c>
    </row>
    <row r="61" spans="1:6" ht="12.75">
      <c r="A61" s="30"/>
      <c r="B61" s="31"/>
      <c r="C61" s="32"/>
      <c r="D61" s="33"/>
      <c r="E61" s="34"/>
      <c r="F61" s="35"/>
    </row>
    <row r="62" spans="1:6" s="41" customFormat="1" ht="76.5">
      <c r="A62" s="36">
        <v>17</v>
      </c>
      <c r="B62" s="37" t="s">
        <v>58</v>
      </c>
      <c r="C62" s="38" t="s">
        <v>0</v>
      </c>
      <c r="D62" s="39">
        <v>4</v>
      </c>
      <c r="E62" s="40"/>
      <c r="F62" s="40">
        <f t="shared" si="2"/>
        <v>0</v>
      </c>
    </row>
    <row r="63" spans="1:6" ht="12.75">
      <c r="A63" s="30"/>
      <c r="B63" s="31"/>
      <c r="C63" s="32"/>
      <c r="D63" s="33"/>
      <c r="E63" s="34"/>
      <c r="F63" s="35"/>
    </row>
    <row r="64" spans="1:6" ht="38.25">
      <c r="A64" s="36">
        <v>18</v>
      </c>
      <c r="B64" s="37" t="s">
        <v>59</v>
      </c>
      <c r="C64" s="29"/>
      <c r="D64" s="39"/>
      <c r="E64" s="40"/>
      <c r="F64" s="40"/>
    </row>
    <row r="65" spans="1:6" ht="25.5">
      <c r="A65" s="36" t="s">
        <v>101</v>
      </c>
      <c r="B65" s="37" t="s">
        <v>60</v>
      </c>
      <c r="C65" s="38" t="s">
        <v>0</v>
      </c>
      <c r="D65" s="39">
        <v>1</v>
      </c>
      <c r="E65" s="40"/>
      <c r="F65" s="40">
        <f t="shared" si="2"/>
        <v>0</v>
      </c>
    </row>
    <row r="66" spans="1:6" ht="52.5">
      <c r="A66" s="36" t="s">
        <v>102</v>
      </c>
      <c r="B66" s="37" t="s">
        <v>61</v>
      </c>
      <c r="C66" s="38" t="s">
        <v>0</v>
      </c>
      <c r="D66" s="39">
        <v>1</v>
      </c>
      <c r="E66" s="40"/>
      <c r="F66" s="40">
        <f t="shared" si="2"/>
        <v>0</v>
      </c>
    </row>
    <row r="67" spans="1:6" ht="12.75">
      <c r="A67" s="36" t="s">
        <v>103</v>
      </c>
      <c r="B67" s="37" t="s">
        <v>62</v>
      </c>
      <c r="C67" s="38" t="s">
        <v>0</v>
      </c>
      <c r="D67" s="39">
        <v>1</v>
      </c>
      <c r="E67" s="40"/>
      <c r="F67" s="40">
        <f t="shared" si="2"/>
        <v>0</v>
      </c>
    </row>
    <row r="68" spans="1:6" ht="12.75">
      <c r="A68" s="36" t="s">
        <v>104</v>
      </c>
      <c r="B68" s="37" t="s">
        <v>63</v>
      </c>
      <c r="C68" s="38" t="s">
        <v>0</v>
      </c>
      <c r="D68" s="39">
        <v>1</v>
      </c>
      <c r="E68" s="40"/>
      <c r="F68" s="40">
        <f t="shared" si="2"/>
        <v>0</v>
      </c>
    </row>
    <row r="69" spans="1:6" ht="12.75">
      <c r="A69" s="36" t="s">
        <v>105</v>
      </c>
      <c r="B69" s="37" t="s">
        <v>64</v>
      </c>
      <c r="C69" s="38" t="s">
        <v>0</v>
      </c>
      <c r="D69" s="39">
        <v>1</v>
      </c>
      <c r="E69" s="40"/>
      <c r="F69" s="40">
        <f t="shared" si="2"/>
        <v>0</v>
      </c>
    </row>
    <row r="70" spans="1:6" ht="12.75">
      <c r="A70" s="30"/>
      <c r="B70" s="31"/>
      <c r="C70" s="32"/>
      <c r="D70" s="33"/>
      <c r="E70" s="34"/>
      <c r="F70" s="35"/>
    </row>
    <row r="71" spans="1:6" ht="140.25">
      <c r="A71" s="36" t="s">
        <v>106</v>
      </c>
      <c r="B71" s="37" t="s">
        <v>116</v>
      </c>
      <c r="C71" s="38" t="s">
        <v>0</v>
      </c>
      <c r="D71" s="39">
        <v>2</v>
      </c>
      <c r="E71" s="40"/>
      <c r="F71" s="40">
        <f t="shared" si="2"/>
        <v>0</v>
      </c>
    </row>
    <row r="72" spans="1:6" ht="25.5">
      <c r="A72" s="36" t="s">
        <v>107</v>
      </c>
      <c r="B72" s="37" t="s">
        <v>65</v>
      </c>
      <c r="C72" s="38" t="s">
        <v>0</v>
      </c>
      <c r="D72" s="39">
        <v>1</v>
      </c>
      <c r="E72" s="40"/>
      <c r="F72" s="40">
        <f t="shared" si="2"/>
        <v>0</v>
      </c>
    </row>
    <row r="73" spans="1:6" ht="12.75">
      <c r="A73" s="30"/>
      <c r="B73" s="31"/>
      <c r="C73" s="32"/>
      <c r="D73" s="33"/>
      <c r="E73" s="34"/>
      <c r="F73" s="35"/>
    </row>
    <row r="74" spans="1:6" s="41" customFormat="1" ht="140.25">
      <c r="A74" s="36">
        <v>20</v>
      </c>
      <c r="B74" s="37" t="s">
        <v>66</v>
      </c>
      <c r="C74" s="38" t="s">
        <v>0</v>
      </c>
      <c r="D74" s="39">
        <v>8</v>
      </c>
      <c r="E74" s="40"/>
      <c r="F74" s="40">
        <f t="shared" si="2"/>
        <v>0</v>
      </c>
    </row>
    <row r="75" spans="1:6" ht="12.75">
      <c r="A75" s="30"/>
      <c r="B75" s="31"/>
      <c r="C75" s="32"/>
      <c r="D75" s="33"/>
      <c r="E75" s="34"/>
      <c r="F75" s="35"/>
    </row>
    <row r="76" spans="1:6" ht="41.25" customHeight="1">
      <c r="A76" s="36">
        <v>21</v>
      </c>
      <c r="B76" s="37" t="s">
        <v>67</v>
      </c>
      <c r="C76" s="38" t="s">
        <v>0</v>
      </c>
      <c r="D76" s="39">
        <v>4</v>
      </c>
      <c r="E76" s="40"/>
      <c r="F76" s="40">
        <f t="shared" si="2"/>
        <v>0</v>
      </c>
    </row>
    <row r="77" spans="1:6" ht="12.75">
      <c r="A77" s="30"/>
      <c r="B77" s="31"/>
      <c r="C77" s="32"/>
      <c r="D77" s="33"/>
      <c r="E77" s="34"/>
      <c r="F77" s="35"/>
    </row>
    <row r="78" spans="1:6" s="41" customFormat="1" ht="63.75">
      <c r="A78" s="36">
        <v>22</v>
      </c>
      <c r="B78" s="37" t="s">
        <v>68</v>
      </c>
      <c r="C78" s="38" t="s">
        <v>0</v>
      </c>
      <c r="D78" s="39">
        <v>1</v>
      </c>
      <c r="E78" s="40"/>
      <c r="F78" s="40">
        <f t="shared" si="2"/>
        <v>0</v>
      </c>
    </row>
    <row r="79" spans="1:6" ht="12.75">
      <c r="A79" s="30"/>
      <c r="B79" s="31"/>
      <c r="C79" s="32"/>
      <c r="D79" s="33"/>
      <c r="E79" s="34"/>
      <c r="F79" s="35"/>
    </row>
    <row r="80" spans="1:6" s="41" customFormat="1" ht="63.75">
      <c r="A80" s="36">
        <v>23</v>
      </c>
      <c r="B80" s="37" t="s">
        <v>69</v>
      </c>
      <c r="C80" s="38" t="s">
        <v>0</v>
      </c>
      <c r="D80" s="39">
        <v>1</v>
      </c>
      <c r="E80" s="40"/>
      <c r="F80" s="40">
        <f t="shared" si="2"/>
        <v>0</v>
      </c>
    </row>
    <row r="81" spans="1:6" ht="12.75">
      <c r="A81" s="30"/>
      <c r="B81" s="31"/>
      <c r="C81" s="32"/>
      <c r="D81" s="33"/>
      <c r="E81" s="34"/>
      <c r="F81" s="35"/>
    </row>
    <row r="82" spans="1:6" ht="189.75" customHeight="1">
      <c r="A82" s="42">
        <v>24</v>
      </c>
      <c r="B82" s="43" t="s">
        <v>123</v>
      </c>
      <c r="C82" s="44"/>
      <c r="D82" s="45"/>
      <c r="E82" s="46"/>
      <c r="F82" s="46"/>
    </row>
    <row r="83" spans="1:6" ht="171.75" customHeight="1">
      <c r="A83" s="47"/>
      <c r="B83" s="48" t="s">
        <v>124</v>
      </c>
      <c r="C83" s="49"/>
      <c r="D83" s="50"/>
      <c r="E83" s="51"/>
      <c r="F83" s="51"/>
    </row>
    <row r="84" spans="1:6" s="41" customFormat="1" ht="122.25" customHeight="1">
      <c r="A84" s="52"/>
      <c r="B84" s="53" t="s">
        <v>70</v>
      </c>
      <c r="C84" s="54" t="s">
        <v>0</v>
      </c>
      <c r="D84" s="55">
        <v>1</v>
      </c>
      <c r="E84" s="56"/>
      <c r="F84" s="56">
        <f t="shared" si="2"/>
        <v>0</v>
      </c>
    </row>
    <row r="85" spans="1:6" ht="12.75">
      <c r="A85" s="57"/>
      <c r="B85" s="31"/>
      <c r="C85" s="32"/>
      <c r="D85" s="33"/>
      <c r="E85" s="34"/>
      <c r="F85" s="35"/>
    </row>
    <row r="86" spans="1:6" ht="102">
      <c r="A86" s="42">
        <v>25</v>
      </c>
      <c r="B86" s="43" t="s">
        <v>72</v>
      </c>
      <c r="C86" s="44"/>
      <c r="D86" s="45"/>
      <c r="E86" s="46"/>
      <c r="F86" s="46"/>
    </row>
    <row r="87" spans="1:6" ht="293.25">
      <c r="A87" s="52"/>
      <c r="B87" s="53" t="s">
        <v>71</v>
      </c>
      <c r="C87" s="54" t="s">
        <v>9</v>
      </c>
      <c r="D87" s="55">
        <v>1</v>
      </c>
      <c r="E87" s="56"/>
      <c r="F87" s="56">
        <f>D87*E87</f>
        <v>0</v>
      </c>
    </row>
    <row r="88" spans="1:6" ht="12.75">
      <c r="A88" s="57"/>
      <c r="B88" s="31"/>
      <c r="C88" s="32"/>
      <c r="D88" s="33"/>
      <c r="E88" s="34"/>
      <c r="F88" s="35"/>
    </row>
    <row r="89" spans="1:6" s="41" customFormat="1" ht="123.75" customHeight="1">
      <c r="A89" s="36">
        <v>26</v>
      </c>
      <c r="B89" s="37" t="s">
        <v>73</v>
      </c>
      <c r="C89" s="38" t="s">
        <v>9</v>
      </c>
      <c r="D89" s="39">
        <v>1</v>
      </c>
      <c r="E89" s="40"/>
      <c r="F89" s="40">
        <f t="shared" si="2"/>
        <v>0</v>
      </c>
    </row>
    <row r="90" spans="1:6" ht="12.75">
      <c r="A90" s="57"/>
      <c r="B90" s="31"/>
      <c r="C90" s="32"/>
      <c r="D90" s="33"/>
      <c r="E90" s="34"/>
      <c r="F90" s="35"/>
    </row>
    <row r="91" spans="1:6" s="41" customFormat="1" ht="153">
      <c r="A91" s="36">
        <v>27</v>
      </c>
      <c r="B91" s="37" t="s">
        <v>108</v>
      </c>
      <c r="C91" s="38" t="s">
        <v>9</v>
      </c>
      <c r="D91" s="39">
        <v>1</v>
      </c>
      <c r="E91" s="40"/>
      <c r="F91" s="40">
        <f t="shared" si="2"/>
        <v>0</v>
      </c>
    </row>
    <row r="92" spans="1:6" ht="12.75">
      <c r="A92" s="57"/>
      <c r="B92" s="31"/>
      <c r="C92" s="32"/>
      <c r="D92" s="33"/>
      <c r="E92" s="34"/>
      <c r="F92" s="35"/>
    </row>
    <row r="93" spans="1:6" s="41" customFormat="1" ht="51">
      <c r="A93" s="36">
        <v>28</v>
      </c>
      <c r="B93" s="37" t="s">
        <v>109</v>
      </c>
      <c r="C93" s="38" t="s">
        <v>9</v>
      </c>
      <c r="D93" s="39">
        <v>1</v>
      </c>
      <c r="E93" s="40"/>
      <c r="F93" s="40">
        <f t="shared" si="2"/>
        <v>0</v>
      </c>
    </row>
    <row r="94" spans="1:6" ht="12.75">
      <c r="A94" s="57"/>
      <c r="B94" s="31"/>
      <c r="C94" s="32"/>
      <c r="D94" s="33"/>
      <c r="E94" s="34"/>
      <c r="F94" s="35"/>
    </row>
    <row r="95" spans="1:6" s="41" customFormat="1" ht="25.5">
      <c r="A95" s="36">
        <v>29</v>
      </c>
      <c r="B95" s="37" t="s">
        <v>110</v>
      </c>
      <c r="C95" s="38" t="s">
        <v>9</v>
      </c>
      <c r="D95" s="39">
        <v>1</v>
      </c>
      <c r="E95" s="40"/>
      <c r="F95" s="40">
        <f t="shared" si="2"/>
        <v>0</v>
      </c>
    </row>
    <row r="96" spans="1:6" ht="12.75">
      <c r="A96" s="57"/>
      <c r="B96" s="31"/>
      <c r="C96" s="32"/>
      <c r="D96" s="33"/>
      <c r="E96" s="34"/>
      <c r="F96" s="35"/>
    </row>
    <row r="97" spans="1:6" s="41" customFormat="1" ht="25.5">
      <c r="A97" s="36">
        <v>30</v>
      </c>
      <c r="B97" s="37" t="s">
        <v>111</v>
      </c>
      <c r="C97" s="38" t="s">
        <v>9</v>
      </c>
      <c r="D97" s="39">
        <v>1</v>
      </c>
      <c r="E97" s="40"/>
      <c r="F97" s="40">
        <f t="shared" si="2"/>
        <v>0</v>
      </c>
    </row>
    <row r="98" spans="1:6" ht="12.75">
      <c r="A98" s="57"/>
      <c r="B98" s="31"/>
      <c r="C98" s="32"/>
      <c r="D98" s="33"/>
      <c r="E98" s="34"/>
      <c r="F98" s="35"/>
    </row>
    <row r="99" spans="1:6" s="41" customFormat="1" ht="25.5">
      <c r="A99" s="36">
        <v>31</v>
      </c>
      <c r="B99" s="37" t="s">
        <v>112</v>
      </c>
      <c r="C99" s="38" t="s">
        <v>9</v>
      </c>
      <c r="D99" s="39">
        <v>1</v>
      </c>
      <c r="E99" s="40"/>
      <c r="F99" s="40">
        <f t="shared" si="2"/>
        <v>0</v>
      </c>
    </row>
    <row r="100" spans="1:6" ht="12.75">
      <c r="A100" s="57"/>
      <c r="B100" s="31"/>
      <c r="C100" s="32"/>
      <c r="D100" s="33"/>
      <c r="E100" s="34"/>
      <c r="F100" s="35"/>
    </row>
    <row r="101" spans="1:6" s="41" customFormat="1" ht="38.25">
      <c r="A101" s="36">
        <v>32</v>
      </c>
      <c r="B101" s="37" t="s">
        <v>113</v>
      </c>
      <c r="C101" s="38" t="s">
        <v>9</v>
      </c>
      <c r="D101" s="39">
        <v>1</v>
      </c>
      <c r="E101" s="40"/>
      <c r="F101" s="40">
        <f t="shared" si="2"/>
        <v>0</v>
      </c>
    </row>
    <row r="102" spans="1:6" ht="12.75">
      <c r="A102" s="57"/>
      <c r="B102" s="31"/>
      <c r="C102" s="32"/>
      <c r="D102" s="33"/>
      <c r="E102" s="34"/>
      <c r="F102" s="35"/>
    </row>
    <row r="103" spans="1:6" ht="12.75">
      <c r="A103" s="36">
        <v>33</v>
      </c>
      <c r="B103" s="37" t="s">
        <v>114</v>
      </c>
      <c r="C103" s="38" t="s">
        <v>9</v>
      </c>
      <c r="D103" s="39">
        <v>1</v>
      </c>
      <c r="E103" s="40"/>
      <c r="F103" s="40">
        <f t="shared" si="2"/>
        <v>0</v>
      </c>
    </row>
    <row r="104" spans="1:6" ht="12.75">
      <c r="A104" s="36"/>
      <c r="B104" s="37"/>
      <c r="C104" s="38"/>
      <c r="D104" s="39"/>
      <c r="E104" s="40"/>
      <c r="F104" s="40"/>
    </row>
    <row r="105" spans="1:6" ht="15">
      <c r="A105" s="58"/>
      <c r="B105" s="60" t="s">
        <v>115</v>
      </c>
      <c r="C105" s="61"/>
      <c r="D105" s="61"/>
      <c r="E105" s="62"/>
      <c r="F105" s="59">
        <f>SUM(F3:F104)</f>
        <v>0</v>
      </c>
    </row>
  </sheetData>
  <sheetProtection/>
  <mergeCells count="1">
    <mergeCell ref="B105:E10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 Veber</dc:creator>
  <cp:keywords/>
  <dc:description/>
  <cp:lastModifiedBy>Tihomir-Kedmenec</cp:lastModifiedBy>
  <cp:lastPrinted>2019-08-02T06:58:51Z</cp:lastPrinted>
  <dcterms:created xsi:type="dcterms:W3CDTF">2019-07-25T09:34:26Z</dcterms:created>
  <dcterms:modified xsi:type="dcterms:W3CDTF">2019-08-07T08:40:38Z</dcterms:modified>
  <cp:category/>
  <cp:version/>
  <cp:contentType/>
  <cp:contentStatus/>
</cp:coreProperties>
</file>