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19065" windowHeight="11700" tabRatio="830" activeTab="0"/>
  </bookViews>
  <sheets>
    <sheet name="Križanje Duga " sheetId="1" r:id="rId1"/>
  </sheets>
  <definedNames>
    <definedName name="_xlnm.Print_Area" localSheetId="0">'Križanje Duga '!$A$1:$F$424</definedName>
  </definedNames>
  <calcPr fullCalcOnLoad="1"/>
</workbook>
</file>

<file path=xl/sharedStrings.xml><?xml version="1.0" encoding="utf-8"?>
<sst xmlns="http://schemas.openxmlformats.org/spreadsheetml/2006/main" count="494" uniqueCount="317">
  <si>
    <t>odgovarajuću deponiju. Rad obuhvaća utovar u</t>
  </si>
  <si>
    <t>uključivo i kontrolu vodonepropusnosti prema Zakonu o vodama.</t>
  </si>
  <si>
    <t>(NN br.153/09) Radove izvesti u skladu sa O.T.U.I. 3-04.32</t>
  </si>
  <si>
    <t>iz projekta. Radove izvesti u skladu sa O.T.U.I. 3-04.1</t>
  </si>
  <si>
    <r>
      <t>Obračun po m</t>
    </r>
    <r>
      <rPr>
        <vertAlign val="superscript"/>
        <sz val="10"/>
        <rFont val="Arial CE"/>
        <family val="2"/>
      </rPr>
      <t>3</t>
    </r>
    <r>
      <rPr>
        <sz val="10"/>
        <rFont val="Arial CE"/>
        <family val="2"/>
      </rPr>
      <t xml:space="preserve"> </t>
    </r>
  </si>
  <si>
    <t>sa polaganjem u sloj pijeska debljine 10 cm.</t>
  </si>
  <si>
    <t>U jediničnu cijenu uključen sav rad i materijal, dodatni</t>
  </si>
  <si>
    <t>materijal i pribor potreban za potpunu propisanu ugradnju</t>
  </si>
  <si>
    <t xml:space="preserve">i spajanje kanalizacionih cijevi. Stavkom su obračunati </t>
  </si>
  <si>
    <t>svi fazonski komadi, brtvila, obrada spojeva i sv ostalo što</t>
  </si>
  <si>
    <t>je potrebno za potpuno dovršenje rada na ugradnji,</t>
  </si>
  <si>
    <r>
      <t xml:space="preserve">promjera </t>
    </r>
    <r>
      <rPr>
        <sz val="10"/>
        <rFont val="Symbol"/>
        <family val="1"/>
      </rPr>
      <t>f</t>
    </r>
    <r>
      <rPr>
        <sz val="10"/>
        <rFont val="Arial"/>
        <family val="2"/>
      </rPr>
      <t xml:space="preserve"> 160mm</t>
    </r>
  </si>
  <si>
    <t>Obračun po m' postavljene kanalizacije</t>
  </si>
  <si>
    <t>kanalizacije pijeskom do kote posteljice</t>
  </si>
  <si>
    <t>Radove izvesti u skladu sa O.T.U.I. 3-04</t>
  </si>
  <si>
    <r>
      <t xml:space="preserve">Izrada slivnika betonskim cijevima </t>
    </r>
    <r>
      <rPr>
        <sz val="10"/>
        <rFont val="Symbol"/>
        <family val="1"/>
      </rPr>
      <t>f</t>
    </r>
    <r>
      <rPr>
        <sz val="10"/>
        <rFont val="HRAvantgard"/>
        <family val="0"/>
      </rPr>
      <t xml:space="preserve"> 50 cm prema </t>
    </r>
  </si>
  <si>
    <t xml:space="preserve">položaju iz situacije odvodnje. Slivnik se izvodi </t>
  </si>
  <si>
    <t>odjedne i pol cijevi duljine 1,0 m položene jedna na</t>
  </si>
  <si>
    <t>drugu na pripremljenu podlogu od betona C25/30</t>
  </si>
  <si>
    <t>Na vrhu slivnika se betonira vjenac od betona</t>
  </si>
  <si>
    <t>C25/30 na koji se ugrađuje rešetka od ljevanog</t>
  </si>
  <si>
    <t>željeza 40x40 cm nosivosti 400 kN</t>
  </si>
  <si>
    <t>Radove izvesti prema O.T.U.I. 3-04.5.2.</t>
  </si>
  <si>
    <t>Rad obuhvaća iskop zemlje za slivnik, betoni-</t>
  </si>
  <si>
    <t>ranje podloge, postavljanje cijevi, spoj sa</t>
  </si>
  <si>
    <t>kanalizacijskim cjevima, betoniranje vjenca,</t>
  </si>
  <si>
    <t>a prema nacrtima i detaljima iz projekta.</t>
  </si>
  <si>
    <t>betoniranje podloge i stijenki debljine d= 20 cm C25/30,</t>
  </si>
  <si>
    <r>
      <t xml:space="preserve">promjera </t>
    </r>
    <r>
      <rPr>
        <sz val="10"/>
        <rFont val="Symbol"/>
        <family val="1"/>
      </rPr>
      <t>f</t>
    </r>
    <r>
      <rPr>
        <sz val="10"/>
        <rFont val="Arial"/>
        <family val="2"/>
      </rPr>
      <t xml:space="preserve"> 250mm</t>
    </r>
  </si>
  <si>
    <t>U cijenu uračunat sav rad i materijal do gotovosti.</t>
  </si>
  <si>
    <t>Nabava dobava i ugradnja rubnjaka od polymer betona koji</t>
  </si>
  <si>
    <t xml:space="preserve">i postavlja se u betonsku podlogu od C12/15 u količini </t>
  </si>
  <si>
    <t xml:space="preserve">služi ujedno kao i odvodna kanalica, rubnjak je perforiran </t>
  </si>
  <si>
    <t xml:space="preserve">od 0,05m3/m. Elementi se izvode u dužini od 0,5m radi </t>
  </si>
  <si>
    <t xml:space="preserve">Obračun po m'  odvodnog rubnjaka </t>
  </si>
  <si>
    <t>Zatrpavanje cijevi i spojeva slivnika i sekundarne</t>
  </si>
  <si>
    <t xml:space="preserve">utovar i prijevoz materijala na deponiju, te dobavu i </t>
  </si>
  <si>
    <t>Uzdužne oznake</t>
  </si>
  <si>
    <t>se podaci prenose na teren, osiguranje karakterističnih</t>
  </si>
  <si>
    <t xml:space="preserve">točaka, obavljanje i održavanje iskolčenih </t>
  </si>
  <si>
    <t xml:space="preserve">oznaka za vrijeme građenja. </t>
  </si>
  <si>
    <t>Iskolčenje trase i objekata u zoni obuhvata,</t>
  </si>
  <si>
    <t>s ucrtanim instalacijama u zoni obuhvata</t>
  </si>
  <si>
    <t>pločom, te nabava i ugradnja novog okruglog poklopca.</t>
  </si>
  <si>
    <t xml:space="preserve">Rad obuhvaća skidanje, štemanje, rušenje do visine </t>
  </si>
  <si>
    <t>za ugradnju novog poklopca s monolitnom a.b. pločom d=15cm,</t>
  </si>
  <si>
    <t xml:space="preserve">ili slivnika komplet zajedno s nosačima poklopaca i betonskom </t>
  </si>
  <si>
    <t>Uklanjanje stabala komplet s krošnjom i deblom i</t>
  </si>
  <si>
    <t>U cijenu uključen sav potreban rad i materijal.</t>
  </si>
  <si>
    <t xml:space="preserve">Rad obuhvaća nabavu, dobavu i ugradnju uz strojno </t>
  </si>
  <si>
    <t>razastiranje i planiranje zemljanog</t>
  </si>
  <si>
    <t>Nabava, dobava i ugradnja betonskih montažnih rubnjaka</t>
  </si>
  <si>
    <t>Nabava, dobava i postavljanje prometnih znakova privremene</t>
  </si>
  <si>
    <t>Nabava, dobava i postavljanje prometnih znakova prema</t>
  </si>
  <si>
    <t>Obračun po m' ugrađenog rubnjaka:</t>
  </si>
  <si>
    <t xml:space="preserve">postavljanje rešetke i zasipanje betonom C12/15 između </t>
  </si>
  <si>
    <t>Obračun po kom ugrađenog slivnika</t>
  </si>
  <si>
    <t>kanalizacije, te spojeva revizionih okana sekundarne</t>
  </si>
  <si>
    <t>iskopa i betonske cijevi.</t>
  </si>
  <si>
    <r>
      <t>m</t>
    </r>
    <r>
      <rPr>
        <vertAlign val="superscript"/>
        <sz val="10"/>
        <rFont val="Arial"/>
        <family val="2"/>
      </rPr>
      <t>3</t>
    </r>
  </si>
  <si>
    <r>
      <t>-podložni beton  0,015m</t>
    </r>
    <r>
      <rPr>
        <vertAlign val="superscript"/>
        <sz val="10"/>
        <rFont val="Arial"/>
        <family val="2"/>
      </rPr>
      <t>3</t>
    </r>
    <r>
      <rPr>
        <sz val="10"/>
        <rFont val="Arial"/>
        <family val="2"/>
      </rPr>
      <t>/m'</t>
    </r>
  </si>
  <si>
    <t xml:space="preserve">signalizacije,  nabavu, dobavu, postavljanje znakova i  </t>
  </si>
  <si>
    <t>uklanjanje istih nakon završetka radova</t>
  </si>
  <si>
    <t>Uklanjanje postojećih prometnih znakova i reklama</t>
  </si>
  <si>
    <t xml:space="preserve">Obračun po m'  upuštenog odvodnog rubnjaka- kolni pristup </t>
  </si>
  <si>
    <t>znak obavijesti  C02 (60x60)  (O.T.U.I. 9-01.3)</t>
  </si>
  <si>
    <t>Zaštita kanala za vrijeme iskopa s postavljanjem ograda i</t>
  </si>
  <si>
    <t>pješačkih prijelaza preko rovova.</t>
  </si>
  <si>
    <t>R. br.</t>
  </si>
  <si>
    <t>OPIS RADA</t>
  </si>
  <si>
    <t>Jed. mj.</t>
  </si>
  <si>
    <t>UKUPNO</t>
  </si>
  <si>
    <t>I</t>
  </si>
  <si>
    <t>Pripremni radovi</t>
  </si>
  <si>
    <t>m'</t>
  </si>
  <si>
    <t>kom</t>
  </si>
  <si>
    <t>materijala na deponiju.</t>
  </si>
  <si>
    <t>UKUPNO  (kn)</t>
  </si>
  <si>
    <t>II</t>
  </si>
  <si>
    <t>Zemljani radovi</t>
  </si>
  <si>
    <t xml:space="preserve">kamione i prijevoz do deponije, te grubo </t>
  </si>
  <si>
    <t>III</t>
  </si>
  <si>
    <t>planiranje i zbijanje.</t>
  </si>
  <si>
    <t>UKUPNO (kn)</t>
  </si>
  <si>
    <t>IV</t>
  </si>
  <si>
    <t>V</t>
  </si>
  <si>
    <t>Oprema i prometna signalizacija</t>
  </si>
  <si>
    <t>VI</t>
  </si>
  <si>
    <t>Rekapitulacija</t>
  </si>
  <si>
    <t xml:space="preserve"> </t>
  </si>
  <si>
    <t>postojećeg asfalta.</t>
  </si>
  <si>
    <t>Obračun po m'</t>
  </si>
  <si>
    <t xml:space="preserve">prema kotama poprečnih nagibima iz projekta. </t>
  </si>
  <si>
    <t>Kolnička konstrukcija</t>
  </si>
  <si>
    <t>Rad obuhvaća dobavu materijala, razastiranje,</t>
  </si>
  <si>
    <t>Količina</t>
  </si>
  <si>
    <t>Jed.cij.</t>
  </si>
  <si>
    <r>
      <t>m</t>
    </r>
    <r>
      <rPr>
        <vertAlign val="superscript"/>
        <sz val="10"/>
        <rFont val="Arial CE"/>
        <family val="0"/>
      </rPr>
      <t>3</t>
    </r>
  </si>
  <si>
    <r>
      <t>Obračun po m</t>
    </r>
    <r>
      <rPr>
        <vertAlign val="superscript"/>
        <sz val="10"/>
        <rFont val="Arial CE"/>
        <family val="0"/>
      </rPr>
      <t>3</t>
    </r>
  </si>
  <si>
    <r>
      <t>m</t>
    </r>
    <r>
      <rPr>
        <vertAlign val="superscript"/>
        <sz val="10"/>
        <rFont val="Arial CE"/>
        <family val="0"/>
      </rPr>
      <t>2</t>
    </r>
  </si>
  <si>
    <r>
      <t>Obračun po m</t>
    </r>
    <r>
      <rPr>
        <vertAlign val="superscript"/>
        <sz val="10"/>
        <rFont val="Arial CE"/>
        <family val="0"/>
      </rPr>
      <t>3</t>
    </r>
    <r>
      <rPr>
        <sz val="10"/>
        <rFont val="Arial CE"/>
        <family val="2"/>
      </rPr>
      <t xml:space="preserve"> sraslog tla</t>
    </r>
  </si>
  <si>
    <t>Radove izvesti u skladu sa O.T.U.I 2-10.1</t>
  </si>
  <si>
    <r>
      <t>Obračun po m</t>
    </r>
    <r>
      <rPr>
        <vertAlign val="superscript"/>
        <sz val="10"/>
        <rFont val="Arial CE"/>
        <family val="0"/>
      </rPr>
      <t>2</t>
    </r>
    <r>
      <rPr>
        <sz val="10"/>
        <rFont val="Arial CE"/>
        <family val="2"/>
      </rPr>
      <t xml:space="preserve"> izvedene posteljice</t>
    </r>
  </si>
  <si>
    <t xml:space="preserve">Rad obuhvaća strojno grubo i fino planiranje, zbijanje </t>
  </si>
  <si>
    <t>Posteljica je uređeni završni sloj nasipa koji preuzima</t>
  </si>
  <si>
    <t>opterećenje kolničke konstrukcije. Zbijanje posteljice u</t>
  </si>
  <si>
    <t xml:space="preserve">zemljanim materijalima treba vršiti tako, da se postigne </t>
  </si>
  <si>
    <t xml:space="preserve">postupak Sz &gt; 100%, odnosno modul stišljivosti </t>
  </si>
  <si>
    <r>
      <t>Ms&gt;20MN/m</t>
    </r>
    <r>
      <rPr>
        <vertAlign val="superscript"/>
        <sz val="10"/>
        <rFont val="Arial CE"/>
        <family val="0"/>
      </rPr>
      <t>2</t>
    </r>
    <r>
      <rPr>
        <vertAlign val="subscript"/>
        <sz val="10"/>
        <rFont val="Arial CE"/>
        <family val="0"/>
      </rPr>
      <t>.</t>
    </r>
  </si>
  <si>
    <t>Cijena također obuhvaća geodetsku izradu:</t>
  </si>
  <si>
    <t>Radove izvesti u skladu sa O.T.U.I 1-02.1; 1-02.2; 1-02.3;</t>
  </si>
  <si>
    <t>1-2.05, i 1-02.6</t>
  </si>
  <si>
    <t>Radove izvesti u skladu sa O.T.U.I 5-01</t>
  </si>
  <si>
    <t xml:space="preserve">tek kada je nadzorni inženjer primio posteljicu. Rad </t>
  </si>
  <si>
    <t>u nosivi sloj kolničke konstrukcije. Zahtjevi kvalitete su:</t>
  </si>
  <si>
    <t xml:space="preserve">Sz &gt; 100% i modul stišljivosti mjeren kružnom pločom </t>
  </si>
  <si>
    <r>
      <t>Ms&gt;80MN/m</t>
    </r>
    <r>
      <rPr>
        <vertAlign val="superscript"/>
        <sz val="10"/>
        <rFont val="Arial CE"/>
        <family val="0"/>
      </rPr>
      <t>2</t>
    </r>
    <r>
      <rPr>
        <sz val="10"/>
        <rFont val="Arial CE"/>
        <family val="2"/>
      </rPr>
      <t>.</t>
    </r>
  </si>
  <si>
    <t>Radove izvesti u skladu sa O.T.U.I 5-04</t>
  </si>
  <si>
    <t>Proizvodnja, prijevoz i ugradnja bitumeniziranog nosivog</t>
  </si>
  <si>
    <t>Bitumenizirani nosivi sloj proizvodi se u asfaltnim bazama</t>
  </si>
  <si>
    <t>uz kontrolu pojedinih materijala, kontrolu postrojenja i</t>
  </si>
  <si>
    <t>kontrolu proizvedene asfaltne mješavine te se  prevozi</t>
  </si>
  <si>
    <t>strojevima za razastiranje "finišerima" te grupom valjaka</t>
  </si>
  <si>
    <t>prema detaljima i kotama danim projektom.</t>
  </si>
  <si>
    <t>Troškovi ispitivanja materijala, uzimanja uzorka,</t>
  </si>
  <si>
    <t>prometne signalizacije. U obvezi je Izvođača izrada</t>
  </si>
  <si>
    <t>posebnog  Prometnog projekta privremene regulacije</t>
  </si>
  <si>
    <t>prometa za vrijeme izvođenja radova, a sve s "Pravilnikom</t>
  </si>
  <si>
    <t>o prometnim znakovima, opremi i signalizaciji na cestama"</t>
  </si>
  <si>
    <t>(NN 33/05)</t>
  </si>
  <si>
    <t>Sav rad i materijal moraju odgovarati zahtjevima i</t>
  </si>
  <si>
    <t>tehničkim uvjetima iz "Pravilnika 2005", te O.T.U.I. 9-01.0;</t>
  </si>
  <si>
    <t>9-01.1; 9-01.2; 9-01.3.</t>
  </si>
  <si>
    <t>b) Ispitivanje modula stišljivosti Ms tamponskog sloja</t>
  </si>
  <si>
    <r>
      <t>na svakih 500m</t>
    </r>
    <r>
      <rPr>
        <vertAlign val="superscript"/>
        <sz val="10"/>
        <rFont val="Arial CE"/>
        <family val="0"/>
      </rPr>
      <t>2</t>
    </r>
  </si>
  <si>
    <t>Strojno zasijecanje asfalta na 20 cm od ruba</t>
  </si>
  <si>
    <t>Rad obuhvaća zasijecanje, utovar i prijevoz</t>
  </si>
  <si>
    <t>glatkim valjcima ili valjcima s tokovima na pneumaticima.</t>
  </si>
  <si>
    <t xml:space="preserve">stupanj zbijenosti u odnosu na standardni Proctor-ov </t>
  </si>
  <si>
    <t>planiranje na deponiji po uputama Nadzornog</t>
  </si>
  <si>
    <t>inženjera.</t>
  </si>
  <si>
    <t>zahtjeve prema odredbama standarda. Ovaj sloj ugrađuje se</t>
  </si>
  <si>
    <t>obuhvaća dobavu i ugradnju zrnastog kamenog materijala</t>
  </si>
  <si>
    <t>stupanj zbijenosti u odnosu na modificirani Proctor:</t>
  </si>
  <si>
    <t>Ispitivanja se vrše u slijedećem obimu:</t>
  </si>
  <si>
    <t>Ispitivanja i kontrola izvedbe</t>
  </si>
  <si>
    <t>a u skladu sa kotama i detaljima danim projektom.</t>
  </si>
  <si>
    <t>, statičkim, vibracionim i valjka s točkovima na pneum.</t>
  </si>
  <si>
    <r>
      <t>Obračun po m</t>
    </r>
    <r>
      <rPr>
        <vertAlign val="superscript"/>
        <sz val="10"/>
        <rFont val="Arial CE"/>
        <family val="2"/>
      </rPr>
      <t>2</t>
    </r>
  </si>
  <si>
    <r>
      <t>m</t>
    </r>
    <r>
      <rPr>
        <vertAlign val="superscript"/>
        <sz val="10"/>
        <rFont val="Arial CE"/>
        <family val="2"/>
      </rPr>
      <t>2</t>
    </r>
  </si>
  <si>
    <t>Cijena obuhvaća izradu projekta privremene prometne</t>
  </si>
  <si>
    <t>-geodetski snimak izvedenog stanja proveden u katastru</t>
  </si>
  <si>
    <t>do mjesta ugradnje. Ugradnja BNS-a vrši se strojno u</t>
  </si>
  <si>
    <t>Proizvodnja, prijevoz i ugradnja habajućeg sloja od</t>
  </si>
  <si>
    <t>sastava kamene smjese karbonatnog sastava.</t>
  </si>
  <si>
    <t>Habajući sloj- asfalt beton proizvodi se u postrojenjima za</t>
  </si>
  <si>
    <t>spravljanje asfaltnih mješavina - asflatnih baza s</t>
  </si>
  <si>
    <t>kontrolom pojedinih materijala, kontrolu postrojenja i</t>
  </si>
  <si>
    <t>do mjesta ugradnje. Ugradnja AB vrši se strojno u</t>
  </si>
  <si>
    <t>Radove izvesti u skladu sa O.T.U.  6-03</t>
  </si>
  <si>
    <r>
      <t>m</t>
    </r>
    <r>
      <rPr>
        <vertAlign val="superscript"/>
        <sz val="10"/>
        <rFont val="Arial CE"/>
        <family val="2"/>
      </rPr>
      <t>3</t>
    </r>
  </si>
  <si>
    <t>15/25/100cm. Rubnjaci se se polažu u betonsku</t>
  </si>
  <si>
    <t>podlogu od C12/15 u količini od 0,05m3/m.</t>
  </si>
  <si>
    <t>Radove izvesti u skladu sa O.T.U.I .3-04.7</t>
  </si>
  <si>
    <t>Radove izvesti u skladu sa O.T.U.I .3-04.7.</t>
  </si>
  <si>
    <t xml:space="preserve">za drenažni rov u "C" kategoriji tla poprečnog presjeka </t>
  </si>
  <si>
    <t>podlogu prema projektu najniže klase C12/15</t>
  </si>
  <si>
    <t>Drenažne cijevi su tvornički proizvedene perforirane cijevi</t>
  </si>
  <si>
    <t>Ugradnja filterskog kamenog sloja prema projektu izvodi se</t>
  </si>
  <si>
    <t>nakon ugradnje drenažne cijevi i uračunata je u cijenu cijevi.</t>
  </si>
  <si>
    <t>Radove izvesti u skladu sa O.T.U.I. 3-02.2</t>
  </si>
  <si>
    <t>-iskop zemlje</t>
  </si>
  <si>
    <t>rasporedu iz situacije signalizacije i prema</t>
  </si>
  <si>
    <t>specifikaciji, a u skladu sa O.T.U.I. 9-01.</t>
  </si>
  <si>
    <t xml:space="preserve">Znakovi se postavljaju na metalne cijevi </t>
  </si>
  <si>
    <t>Obračun po kom postavljenog znaka:</t>
  </si>
  <si>
    <t xml:space="preserve">znakovi: </t>
  </si>
  <si>
    <t>Obračun po jedinici:</t>
  </si>
  <si>
    <t>Poprečne oznake</t>
  </si>
  <si>
    <t>C12/15 dimenzija 25/25/80 cm</t>
  </si>
  <si>
    <t>i PRAVILNIKOM N.N. br. 33/2005.</t>
  </si>
  <si>
    <r>
      <t>Obračun po m</t>
    </r>
    <r>
      <rPr>
        <vertAlign val="superscript"/>
        <sz val="10"/>
        <rFont val="Arial CE"/>
        <family val="0"/>
      </rPr>
      <t>2</t>
    </r>
  </si>
  <si>
    <t>Svaki od ovih materijala mora zadovoljiti određene</t>
  </si>
  <si>
    <t xml:space="preserve">mješavina sastavljena od više frakcija. </t>
  </si>
  <si>
    <r>
      <t>Obračun po m</t>
    </r>
    <r>
      <rPr>
        <vertAlign val="superscript"/>
        <sz val="10"/>
        <rFont val="Arial CE"/>
        <family val="0"/>
      </rPr>
      <t>3</t>
    </r>
    <r>
      <rPr>
        <sz val="10"/>
        <rFont val="Arial CE"/>
        <family val="2"/>
      </rPr>
      <t xml:space="preserve"> ugrađenog sloja</t>
    </r>
  </si>
  <si>
    <t>Rad obuhvaća strojni iskop uz potreban ručni rad, materijala</t>
  </si>
  <si>
    <t>prema projektu. Betonska podloga se ugrađuje na uređenu</t>
  </si>
  <si>
    <t>čime su obuhvaćena sva mjerenja kojima</t>
  </si>
  <si>
    <t>Skidanje postojećeg završnog sloja asfalta "frezanjem"</t>
  </si>
  <si>
    <t xml:space="preserve">projektom. Rad obuhvaća frezenje, čišćenje, utovar i </t>
  </si>
  <si>
    <r>
      <t>Obračun po m</t>
    </r>
    <r>
      <rPr>
        <vertAlign val="superscript"/>
        <sz val="10"/>
        <rFont val="Arial"/>
        <family val="2"/>
      </rPr>
      <t>2</t>
    </r>
  </si>
  <si>
    <r>
      <t>m</t>
    </r>
    <r>
      <rPr>
        <vertAlign val="superscript"/>
        <sz val="10"/>
        <rFont val="Arial"/>
        <family val="2"/>
      </rPr>
      <t>2</t>
    </r>
  </si>
  <si>
    <t xml:space="preserve">Rad obuhvaća rušenje, čišćenje, utovar i </t>
  </si>
  <si>
    <t>prijevoz materijala na deponiju.</t>
  </si>
  <si>
    <t xml:space="preserve">Obračun po m' </t>
  </si>
  <si>
    <r>
      <t>m</t>
    </r>
    <r>
      <rPr>
        <sz val="10"/>
        <rFont val="Arial"/>
        <family val="2"/>
      </rPr>
      <t>'</t>
    </r>
  </si>
  <si>
    <t xml:space="preserve">Rušenje i uklanjanje postojećih poklopaca revizionih okana </t>
  </si>
  <si>
    <t>Obračun po kom</t>
  </si>
  <si>
    <t>debljine cca 8-10cm, a u skladu sa kotama i detaljima danim</t>
  </si>
  <si>
    <t>Rad obuhvaća uklanjanje stemanje, rušenje, čišćenje,</t>
  </si>
  <si>
    <t>s stupovima(nosaćima), betonskim temeljnim stopama</t>
  </si>
  <si>
    <t>i svim elementima.</t>
  </si>
  <si>
    <t xml:space="preserve">Probni iskop radi utvrđivanja stvarnog položaja postojećih </t>
  </si>
  <si>
    <t>instalacije vlasništvu. Iskope isključivo vršiti ručno.</t>
  </si>
  <si>
    <r>
      <t>Obračun po m</t>
    </r>
    <r>
      <rPr>
        <vertAlign val="superscript"/>
        <sz val="10"/>
        <rFont val="Arial"/>
        <family val="2"/>
      </rPr>
      <t xml:space="preserve">3 </t>
    </r>
    <r>
      <rPr>
        <sz val="10"/>
        <rFont val="Arial"/>
        <family val="2"/>
      </rPr>
      <t>stralog tla</t>
    </r>
  </si>
  <si>
    <t xml:space="preserve">instalacija uz nadzor predstavnika distributera u čijem su </t>
  </si>
  <si>
    <t>Radove izvesti u skladu sa O.T.U.I 2-02</t>
  </si>
  <si>
    <t>Izrada posteljice od zemljanog materijala</t>
  </si>
  <si>
    <t>materijala, zbijanje ježevima, glatkim valjcima ili valjcima</t>
  </si>
  <si>
    <t xml:space="preserve">s kotačima na pneumaticima uz prethodno kvašenje </t>
  </si>
  <si>
    <t xml:space="preserve">vodom. Zbijanje nasipa u zemljanim materijalima treba </t>
  </si>
  <si>
    <t xml:space="preserve">vršiti tako, da se postigne stupanj zbijenosti u odnosu </t>
  </si>
  <si>
    <t xml:space="preserve">na standardni Proctor-ov postupak Sz &gt; 100%, </t>
  </si>
  <si>
    <t>odnosno modul stišljivosti Ms&gt;20MN/m2.</t>
  </si>
  <si>
    <t>Svi radovi moraju biti izvedeni u skladu O.T.U.I. 2-9.1</t>
  </si>
  <si>
    <t xml:space="preserve">Odvoz viška kamenog materijala, asfalta i betona na </t>
  </si>
  <si>
    <t xml:space="preserve">Izrada nosivog sloja prometne i pješačke površine od mehanički </t>
  </si>
  <si>
    <t>zbijenog drobljenog kamenog materijala u sloju minimalne</t>
  </si>
  <si>
    <t>sloja (BNS) debljine prema projektu (cesta).</t>
  </si>
  <si>
    <t>AB 16 standarnog graničnog područja granulometrijskog</t>
  </si>
  <si>
    <t>Kombinirani strojni i ručni (30%) iskop rova za</t>
  </si>
  <si>
    <t>utovar i prijevoz materijala na odgovarajuću deponiju.</t>
  </si>
  <si>
    <t>odvozom na odgovarajuću deponiju.</t>
  </si>
  <si>
    <t>Odvoz viška zemljanog materijala na odgovarajuću deponiju</t>
  </si>
  <si>
    <t xml:space="preserve">Rad obuhvaća utovar u kamione i prijevoz do deponije, te </t>
  </si>
  <si>
    <t>grubo planiranje na deponiji po uputama Nadzornog inženjera.</t>
  </si>
  <si>
    <t>Rušenje i uklanjanje postojećih betonskih rubnjaka i rigolica</t>
  </si>
  <si>
    <t>s betonom u kojem se betonski rubnjak i rigolica nalazila.</t>
  </si>
  <si>
    <t>(postojeći kameni tampon s ceste prosječne debljine 30cm),</t>
  </si>
  <si>
    <t>sloja (BNHS) debljine prema projektu (kolni prilaz).</t>
  </si>
  <si>
    <t>Izrada nosivog sloja od BNHS 16B debljine 7cm, a sve</t>
  </si>
  <si>
    <t>Odvodnja</t>
  </si>
  <si>
    <t>8/20/100 ili 50cm. Rubnjaci se se polažu u betonsku</t>
  </si>
  <si>
    <t>-dobava i ugradnja drenažnih cijevi s dren.kamenom i geotek.</t>
  </si>
  <si>
    <r>
      <t xml:space="preserve">promjera </t>
    </r>
    <r>
      <rPr>
        <sz val="10"/>
        <rFont val="Symbol"/>
        <family val="1"/>
      </rPr>
      <t>f</t>
    </r>
    <r>
      <rPr>
        <sz val="10"/>
        <rFont val="Arial"/>
        <family val="2"/>
      </rPr>
      <t xml:space="preserve"> 110mm</t>
    </r>
  </si>
  <si>
    <t>Izrada revizijskih okana dimenzije 80x100 cm,</t>
  </si>
  <si>
    <t>laboratorijska obrada sa izdvajanjem izvještaja, te ispitivanje</t>
  </si>
  <si>
    <t>svih ugrađenih slojeva nasipa, posteljice i kolničke konstrukcije.</t>
  </si>
  <si>
    <t>a) Prije početka radova izvođač je dužan dostaviti važeće isprave o sukladnosti za sve građevne proizvode koje namjerava ugraditi</t>
  </si>
  <si>
    <t>b) Ispitivanje modula stišljivosti Ms svih slojeva nasipa i</t>
  </si>
  <si>
    <r>
      <t>posteljice svakih 1000m</t>
    </r>
    <r>
      <rPr>
        <vertAlign val="superscript"/>
        <sz val="10"/>
        <rFont val="Arial CE"/>
        <family val="0"/>
      </rPr>
      <t>2</t>
    </r>
  </si>
  <si>
    <t>c) Ispitivanje izvedenog asfaltnog sloja (izvedena debljina, stupanj zbijenosti i udio šupljina u izvedenom sloju) na svakih 2000 m2 - za ocjenu izvedenog asfaltnog sloja može se iskoristiti izvođačka (tekuća) kontrola proizvedene asfaltne mješavine</t>
  </si>
  <si>
    <t>Ispitivanje mora vršiti  akreditirani laboratorij osposobljen prema zahtjevima norme HRN EN ISO/IEC 17025</t>
  </si>
  <si>
    <t>pješački prijelazi H18</t>
  </si>
  <si>
    <t>puna zaustavna bijela linija Š=50cm H11</t>
  </si>
  <si>
    <t>isprekidana zaustavna bijela linija Š=50cm H12</t>
  </si>
  <si>
    <t>Zaštita postojeće plinske instalacije na mjestu križanja s</t>
  </si>
  <si>
    <t xml:space="preserve">kolnikom armirano betonskom pločom širine 1,0m u </t>
  </si>
  <si>
    <t>debljini 20cm od betona C25/30, obostrano armiranog sa Q335</t>
  </si>
  <si>
    <t>Izmještanje postojećih podzemih hidranata u zelenu površinu</t>
  </si>
  <si>
    <t>Izrada nasipa bankine od zemljanog materijala iz iskopa</t>
  </si>
  <si>
    <t>, a prema kotama i detaljima iz projekta.</t>
  </si>
  <si>
    <t xml:space="preserve">debljine 25, 35 i 45cm. Za izradu drobljeni kameni materijal ili </t>
  </si>
  <si>
    <t>15/25/25 ili 33cm. Rubnjaci se se polažu u betonsku</t>
  </si>
  <si>
    <t>sekundarnu kanalizaciju, a u kotama i detaljima</t>
  </si>
  <si>
    <t>Izrada sekundarne kanalizacije od PVC cijevi SN8</t>
  </si>
  <si>
    <r>
      <t xml:space="preserve">od tvrdog PVC profila </t>
    </r>
    <r>
      <rPr>
        <sz val="10"/>
        <rFont val="Symbol"/>
        <family val="1"/>
      </rPr>
      <t>f</t>
    </r>
    <r>
      <rPr>
        <sz val="10"/>
        <rFont val="Arial"/>
        <family val="2"/>
      </rPr>
      <t xml:space="preserve"> 110mm za prometne površine SN8.</t>
    </r>
  </si>
  <si>
    <t>Obračun po m' ugrađene zaštite</t>
  </si>
  <si>
    <t>-elaborata iskolčenja s svim instalacijama</t>
  </si>
  <si>
    <t>-geodetski snimak trase svih kabela i cijevima s položenim prije zatrpavanja, sa izradom snimaka karakterstičnih presjeka kabelskih kanala i križanja sa ostalim objektima podzemnim instalacijama) sa unošenjem u katastar podzemnih instalacija.</t>
  </si>
  <si>
    <t xml:space="preserve"> Iskop i zatrpavanje rova dimenzija 0,4x0,8m za zaštitu postojeće i nove infrastrukture pri prijelazu kabela ispod
 prometnica, šetnica, kolnih prilaza i sl. Prvi sloj zatrpavanje debljine 30cm izvesti pijeskom kao i drugi sloj od 30cm,te dobor zbiti. Zatrpavanje kanala izvesti u slojevima uz dobro nabijanje.U stavku uključen sav potreban rad i materijal od iskopa, utovara, odvoza, deponije i zatrpavanja pijeskom i nabijanja do kote posteljice.</t>
  </si>
  <si>
    <t>Strojni iskop postojeće pješačke staze  sa kompletnom</t>
  </si>
  <si>
    <t>kostrukcijom u skladu sa kotama i detaljima danim projektom.</t>
  </si>
  <si>
    <t>Obračun po kom  sabirnik</t>
  </si>
  <si>
    <t>asfaltbetona (AB) debljine 5cm prema projektu (cesta):</t>
  </si>
  <si>
    <t>Izrada nosivog sloja od BNS 32B debljine 9cm, a sve</t>
  </si>
  <si>
    <t>znak izričitih naredbi  B28 (d=60cm)  (O.T.U.I. 9-01.2)</t>
  </si>
  <si>
    <t>znak izričitih naredbi  B29 (d=60cm)  (O.T.U.I. 9-01.2)</t>
  </si>
  <si>
    <t>dopunske ploče E08 (60x40)  (O.T.U.I. 9-01.4)</t>
  </si>
  <si>
    <t>dopunske ploče E35 (60x40)  (O.T.U.I. 9-01.4)</t>
  </si>
  <si>
    <t>dopunske ploče E36 (60x40)  (O.T.U.I. 9-01.4)</t>
  </si>
  <si>
    <t>puna bijela širine 15cm</t>
  </si>
  <si>
    <t>isprekidana bijela linija 15cm</t>
  </si>
  <si>
    <t>oznake na kolniku H27 otok za usmjeravanje prometa</t>
  </si>
  <si>
    <t>oznake na kolniku H38</t>
  </si>
  <si>
    <r>
      <t>f</t>
    </r>
    <r>
      <rPr>
        <sz val="10"/>
        <rFont val="Arial CE"/>
        <family val="2"/>
      </rPr>
      <t xml:space="preserve"> 60 mm koje ubetoniraju u betonsku stopu </t>
    </r>
  </si>
  <si>
    <r>
      <t xml:space="preserve">Nabav, dobava i ugradnja zaštitnih betonskih polucijevi </t>
    </r>
    <r>
      <rPr>
        <sz val="10"/>
        <rFont val="Symbol"/>
        <family val="1"/>
      </rPr>
      <t>f</t>
    </r>
    <r>
      <rPr>
        <sz val="10"/>
        <rFont val="Arial"/>
        <family val="2"/>
      </rPr>
      <t>200mm u zemlju (ispod prometnica, šetnica, kolnih prilaza i sl.) komplet materijal i svi radovi. U cijenu uključen sav potreban rad i materijal.</t>
    </r>
  </si>
  <si>
    <r>
      <t xml:space="preserve">promjera </t>
    </r>
    <r>
      <rPr>
        <sz val="10"/>
        <rFont val="Symbol"/>
        <family val="1"/>
      </rPr>
      <t>f</t>
    </r>
    <r>
      <rPr>
        <sz val="10"/>
        <rFont val="Arial"/>
        <family val="2"/>
      </rPr>
      <t xml:space="preserve"> 125mm</t>
    </r>
  </si>
  <si>
    <t xml:space="preserve">       Obračun po kom revizionog rubnjaka visine 86,5cm s poklopcem</t>
  </si>
  <si>
    <t>znak obavijesti  C08 (60x60)  (O.T.U.I. 9-01.3)</t>
  </si>
  <si>
    <t>znak izričitih naredbi  B02 (d=60cm)  (O.T.U.I. 9-01.2)</t>
  </si>
  <si>
    <t>znak izričitih naredbi  B07 (d=60cm)  (O.T.U.I. 9-01.2)</t>
  </si>
  <si>
    <t>Strojni iskop kamenog materijala</t>
  </si>
  <si>
    <t xml:space="preserve">Obračun po kom </t>
  </si>
  <si>
    <t>Nabava, dobava, polaganje i spajanje kabela:</t>
  </si>
  <si>
    <r>
      <t>PP00-A 4x25 mm</t>
    </r>
    <r>
      <rPr>
        <vertAlign val="superscript"/>
        <sz val="10"/>
        <rFont val="Arial"/>
        <family val="2"/>
      </rPr>
      <t>2</t>
    </r>
  </si>
  <si>
    <r>
      <t>XP00-A 4x150 mm</t>
    </r>
    <r>
      <rPr>
        <vertAlign val="superscript"/>
        <sz val="10"/>
        <rFont val="Arial"/>
        <family val="2"/>
      </rPr>
      <t>2</t>
    </r>
  </si>
  <si>
    <t>Nabava, dobava i ugradnja zaštitne plastične cijevi 
d = 110 mm u zemlju (ispod prometnica SN8). U cijenu uključen sav potreban rad i materijal.</t>
  </si>
  <si>
    <r>
      <t>NYY 3x2,5 mm</t>
    </r>
    <r>
      <rPr>
        <vertAlign val="superscript"/>
        <sz val="10"/>
        <rFont val="Arial CE"/>
        <family val="0"/>
      </rPr>
      <t>2</t>
    </r>
  </si>
  <si>
    <t>za prijelaz iz podezmnog u nadzemni kabel XP00-A 4x150</t>
  </si>
  <si>
    <r>
      <t>za kabel PP00-A 4x25 mm</t>
    </r>
    <r>
      <rPr>
        <vertAlign val="superscript"/>
        <sz val="10"/>
        <rFont val="Arial"/>
        <family val="2"/>
      </rPr>
      <t>2</t>
    </r>
  </si>
  <si>
    <t>Nabava, dobava i izrada kabelskog spoja:</t>
  </si>
  <si>
    <r>
      <t>ugradnju poklopac kanalizacijskog okna za direktno polaganje u asfalt, razreda opterećenja D400, prema HR EN 124, svijetlog otvora promjera 605 mm. Građevinska visina min. 170 mm do max. 230 mm. Okvir iz lijevanog željeza GG, okrugli,kompatibilan svim poklopcima prema normi DIN 19584 i sakupljaču nečistoće prema normi DIN 1221 sa</t>
    </r>
    <r>
      <rPr>
        <b/>
        <sz val="10"/>
        <color indexed="10"/>
        <rFont val="Arial"/>
        <family val="2"/>
      </rPr>
      <t xml:space="preserve"> </t>
    </r>
    <r>
      <rPr>
        <sz val="10"/>
        <rFont val="Arial"/>
        <family val="2"/>
      </rPr>
      <t>amortizacijskim uloškom. Poklopac iz lijevanog željeza GGG,mase veće od 40,0 kg sa dva zatvarača iz poliuretana visokootpornog na habanje, za pričvršćenje bez vijaka uz visoku prometnu sigurnost. s montažnim obručem od čelika, bez ventilacijskih otvora, postavljanje na novu niveletu prema projektu. i a.b. ploče betonom C30/37, XC2 dim.120x120x15cm obostrano armiranu sa Q785 sa prodorom promjera 66cm za ugradnju poklopca, monlitno izvedenu i dostavljenu na ugradnju nakon 10 dana njegovanja prije ugradnje. U stavku uključen sav potreban rad i materijal do gotovosti.</t>
    </r>
  </si>
  <si>
    <t xml:space="preserve">utovar i prijevoz materijala te deponiranje na deponiju, </t>
  </si>
  <si>
    <r>
      <t xml:space="preserve">dobavu </t>
    </r>
    <r>
      <rPr>
        <sz val="10"/>
        <rFont val="Arial"/>
        <family val="2"/>
      </rPr>
      <t>poklopac okna prema HRN EN 124 Razred opterećenja D400.Svijetli promjer 605 mm,građevinske visine 125mm. Okrugli betonski okvir sa dosjedom iz lijevanog željeza sa uloškom protiv lupanja. Poklopac iz lijevanog željeza (sferoidni lijev), okrugli, mase najmanje 35,0 kg, sa dva bezvijčana elementa za zakračunavanje koji nemaju potrebu za održavanje i potpuno sigurni od podizanja uslijed prometa, sa ili bez otvora za ventiliranje. Poklopac bez zaštitnog premaza. Masa ukupna najmanje 100,0 kg ugradnju poklopca, monlitno izvedenu i dostavljenu na ugradnju nakon 10 dana njegovanja prije ugradnje. U stavku uključen sav potreban rad i materijal do gotovosti.</t>
    </r>
  </si>
  <si>
    <t xml:space="preserve">prijevoz materijala te predaju naručitelju. </t>
  </si>
  <si>
    <t>Iskopani materijal je potrebno utovariti, prevesti i deponirati na</t>
  </si>
  <si>
    <t>odgovarajuću deponiju.</t>
  </si>
  <si>
    <t>Radove izvesti u skladu sa O.T.U.I 2-02. Kameni materijal</t>
  </si>
  <si>
    <t xml:space="preserve"> je potrebno deponirati na prikladno odgovarajuću deponiju.</t>
  </si>
  <si>
    <t xml:space="preserve">Strojni iskop za posteljicu u materijalu "C" kategorije, a u </t>
  </si>
  <si>
    <t>skladu sa kotama i detaljima danim projektom. Radove</t>
  </si>
  <si>
    <t xml:space="preserve">izvesti u skladu sa O.T.U.I 2-02.3. Zemlju je potrebno </t>
  </si>
  <si>
    <t xml:space="preserve">deponirati na prikladno mjesto uz trasu gdje neće smetati </t>
  </si>
  <si>
    <t xml:space="preserve">odvijanju radova i prometa, a iskoristit će se za izradu </t>
  </si>
  <si>
    <t>zemljanih nasipa i nasipa bankina. Preostalu zemlju</t>
  </si>
  <si>
    <t>potrebno je prevesti i deponirati na odgovarajuće odlagalište.</t>
  </si>
  <si>
    <t xml:space="preserve">Iskopanu zemlju potrebno je odvesti i deponirati na </t>
  </si>
  <si>
    <t>odgovarajuće odlagalište.</t>
  </si>
  <si>
    <t>Rad obuhvaća iskop zemlje (iskopanu zemlju odvesti i</t>
  </si>
  <si>
    <t>deponirati na odgovarajuću deponiju.</t>
  </si>
  <si>
    <t>postavljanje cijevi, penjalica, te poklopca.</t>
  </si>
  <si>
    <r>
      <t>Okrugli</t>
    </r>
    <r>
      <rPr>
        <b/>
        <sz val="10"/>
        <color indexed="10"/>
        <rFont val="Arial"/>
        <family val="2"/>
      </rPr>
      <t xml:space="preserve"> </t>
    </r>
    <r>
      <rPr>
        <sz val="10"/>
        <rFont val="Arial"/>
        <family val="2"/>
      </rPr>
      <t xml:space="preserve">poklopac okna prema HRN EN 124 Razred opterećenja D400.Svijetli promjer 605 mm,građevinske visine 125mm. </t>
    </r>
    <r>
      <rPr>
        <sz val="10"/>
        <rFont val="Arial"/>
        <family val="2"/>
      </rPr>
      <t>Ok</t>
    </r>
    <r>
      <rPr>
        <sz val="10"/>
        <rFont val="Arial"/>
        <family val="2"/>
      </rPr>
      <t>rugli betonski okvir sa dosjedom iz lijevanog željeza sa uloškom protiv lupanja. Poklopac iz lijevanog željeza (sferoidni lijev), okrugli, mase 39,0 kg, sa dva bezvijčana elementa za zakračunavanje koji nemaju potrebu za održavanje i potpuno sigurni od podizanja uslijed prometa, sa ili bez otvora za ventiliranje.Poklopac bez
zaštitnog premaza. Masa ukupna ca. 109,0 kg. U stavku uključen sav potreban rad i materijal do gotovosti.</t>
    </r>
  </si>
  <si>
    <t xml:space="preserve">ugradnje u radijusima. </t>
  </si>
  <si>
    <r>
      <t>Nabava, dobava, podizanje i ugradnja armiranobetonskog centrifugiranog stupa za javnu rasvjetu u podzemnoj kabelskoj izvedbi ukupne visine 12 m s betonskim rasvjetnim lukom duljine 1,5 m SB 315/12, uključujući iskop temeljne jame za stup SB 315/12 dimenzija 0,5x0,5m dubine 2,2m, beton i temeljenje betonom razreda čvrstoće C30/37, razreda izloženosti XC4 (0,5 m</t>
    </r>
    <r>
      <rPr>
        <vertAlign val="superscript"/>
        <sz val="10"/>
        <rFont val="Arial"/>
        <family val="2"/>
      </rPr>
      <t>3</t>
    </r>
    <r>
      <rPr>
        <sz val="10"/>
        <rFont val="Arial"/>
        <family val="2"/>
      </rPr>
      <t>), izrada usponskog voda i uzemljenja stupa, montaža i spajanje rasvjete.</t>
    </r>
  </si>
  <si>
    <t xml:space="preserve">Uklanjanje postojećeg armirano betonskog stupa javne rasvjete u nadzemnoj mreži s lukom unutar zahvata. Potrebno je otpojiti rasvjetu i niskonaponsku nadzemnu mrežu te ukloniti stup i temelj. </t>
  </si>
  <si>
    <t>Izrada i montaža metalnih ploča (dimenzije ploče 150x100 cm s dva metalna stupa pričvršćena za betonske temelje, visina stupova je do 2,0 m). Natpis i grafičke oznake na metalnim pločama nalaze se u privitku dokumentacije.</t>
  </si>
</sst>
</file>

<file path=xl/styles.xml><?xml version="1.0" encoding="utf-8"?>
<styleSheet xmlns="http://schemas.openxmlformats.org/spreadsheetml/2006/main">
  <numFmts count="5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kn&quot;\ #,##0;\-&quot;kn&quot;\ #,##0"/>
    <numFmt numFmtId="165" formatCode="&quot;kn&quot;\ #,##0;[Red]\-&quot;kn&quot;\ #,##0"/>
    <numFmt numFmtId="166" formatCode="&quot;kn&quot;\ #,##0.00;\-&quot;kn&quot;\ #,##0.00"/>
    <numFmt numFmtId="167" formatCode="&quot;kn&quot;\ #,##0.00;[Red]\-&quot;kn&quot;\ #,##0.00"/>
    <numFmt numFmtId="168" formatCode="_-&quot;kn&quot;\ * #,##0_-;\-&quot;kn&quot;\ * #,##0_-;_-&quot;kn&quot;\ * &quot;-&quot;_-;_-@_-"/>
    <numFmt numFmtId="169" formatCode="_-* #,##0_-;\-* #,##0_-;_-* &quot;-&quot;_-;_-@_-"/>
    <numFmt numFmtId="170" formatCode="_-&quot;kn&quot;\ * #,##0.00_-;\-&quot;kn&quot;\ * #,##0.00_-;_-&quot;kn&quot;\ * &quot;-&quot;??_-;_-@_-"/>
    <numFmt numFmtId="171" formatCode="_-* #,##0.00_-;\-* #,##0.00_-;_-* &quot;-&quot;??_-;_-@_-"/>
    <numFmt numFmtId="172" formatCode="#,##0\ &quot;HRD&quot;;\-#,##0\ &quot;HRD&quot;"/>
    <numFmt numFmtId="173" formatCode="#,##0\ &quot;HRD&quot;;[Red]\-#,##0\ &quot;HRD&quot;"/>
    <numFmt numFmtId="174" formatCode="#,##0.00\ &quot;HRD&quot;;\-#,##0.00\ &quot;HRD&quot;"/>
    <numFmt numFmtId="175" formatCode="#,##0.00\ &quot;HRD&quot;;[Red]\-#,##0.00\ &quot;HRD&quot;"/>
    <numFmt numFmtId="176" formatCode="_-* #,##0\ &quot;HRD&quot;_-;\-* #,##0\ &quot;HRD&quot;_-;_-* &quot;-&quot;\ &quot;HRD&quot;_-;_-@_-"/>
    <numFmt numFmtId="177" formatCode="_-* #,##0\ _H_R_D_-;\-* #,##0\ _H_R_D_-;_-* &quot;-&quot;\ _H_R_D_-;_-@_-"/>
    <numFmt numFmtId="178" formatCode="_-* #,##0.00\ &quot;HRD&quot;_-;\-* #,##0.00\ &quot;HRD&quot;_-;_-* &quot;-&quot;??\ &quot;HRD&quot;_-;_-@_-"/>
    <numFmt numFmtId="179" formatCode="_-* #,##0.00\ _H_R_D_-;\-* #,##0.00\ _H_R_D_-;_-* &quot;-&quot;??\ _H_R_D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0000"/>
    <numFmt numFmtId="191" formatCode="0.0000"/>
    <numFmt numFmtId="192" formatCode="0.000000"/>
    <numFmt numFmtId="193" formatCode="0.0000000"/>
    <numFmt numFmtId="194" formatCode="0.00000000"/>
    <numFmt numFmtId="195" formatCode="0.0%"/>
    <numFmt numFmtId="196" formatCode="&quot;Yes&quot;;&quot;Yes&quot;;&quot;No&quot;"/>
    <numFmt numFmtId="197" formatCode="&quot;True&quot;;&quot;True&quot;;&quot;False&quot;"/>
    <numFmt numFmtId="198" formatCode="&quot;On&quot;;&quot;On&quot;;&quot;Off&quot;"/>
    <numFmt numFmtId="199" formatCode="[$€-2]\ #,##0.00_);[Red]\([$€-2]\ #,##0.00\)"/>
    <numFmt numFmtId="200" formatCode="_(* #,##0.0_);_(* \(#,##0.0\);_(* &quot;-&quot;??_);_(@_)"/>
    <numFmt numFmtId="201" formatCode="#,##0.00\ _k_n"/>
    <numFmt numFmtId="202" formatCode="#,##0.00;[Red]\-#,##0.00"/>
    <numFmt numFmtId="203" formatCode="&quot;Da&quot;;&quot;Da&quot;;&quot;Ne&quot;"/>
    <numFmt numFmtId="204" formatCode="&quot;Istinito&quot;;&quot;Istinito&quot;;&quot;Neistinito&quot;"/>
    <numFmt numFmtId="205" formatCode="&quot;Uključeno&quot;;&quot;Uključeno&quot;;&quot;Isključeno&quot;"/>
    <numFmt numFmtId="206" formatCode="_-* #.##0.00\ _k_n_-;\-* #.##0.00\ _k_n_-;_-* &quot;-&quot;??\ _k_n_-;_-@_-"/>
    <numFmt numFmtId="207" formatCode="#.##0.00"/>
    <numFmt numFmtId="208" formatCode="[$-41A]d\.\ mmmm\ yyyy"/>
    <numFmt numFmtId="209" formatCode="0.E+00"/>
  </numFmts>
  <fonts count="66">
    <font>
      <sz val="10"/>
      <name val="Arial"/>
      <family val="0"/>
    </font>
    <font>
      <b/>
      <sz val="10"/>
      <name val="Arial"/>
      <family val="0"/>
    </font>
    <font>
      <i/>
      <sz val="10"/>
      <name val="Arial"/>
      <family val="0"/>
    </font>
    <font>
      <b/>
      <i/>
      <sz val="10"/>
      <name val="Arial"/>
      <family val="0"/>
    </font>
    <font>
      <b/>
      <sz val="12"/>
      <name val="HRAvantgard"/>
      <family val="0"/>
    </font>
    <font>
      <sz val="10"/>
      <name val="HRAvantgard"/>
      <family val="0"/>
    </font>
    <font>
      <b/>
      <sz val="10"/>
      <name val="HRAvantgard"/>
      <family val="0"/>
    </font>
    <font>
      <sz val="22"/>
      <name val="HRAvantgard"/>
      <family val="0"/>
    </font>
    <font>
      <b/>
      <i/>
      <sz val="22"/>
      <name val="HRAvantgard"/>
      <family val="0"/>
    </font>
    <font>
      <b/>
      <i/>
      <sz val="12"/>
      <name val="HRAvantgard"/>
      <family val="0"/>
    </font>
    <font>
      <b/>
      <i/>
      <sz val="16"/>
      <name val="HRAvantgard"/>
      <family val="0"/>
    </font>
    <font>
      <b/>
      <i/>
      <sz val="14"/>
      <name val="HRAvantgard"/>
      <family val="0"/>
    </font>
    <font>
      <b/>
      <i/>
      <sz val="12"/>
      <name val="Arial CE"/>
      <family val="2"/>
    </font>
    <font>
      <sz val="10"/>
      <name val="Times New Roman CE"/>
      <family val="1"/>
    </font>
    <font>
      <b/>
      <sz val="11"/>
      <name val="Times New Roman CE"/>
      <family val="1"/>
    </font>
    <font>
      <b/>
      <sz val="10"/>
      <name val="Arial CE"/>
      <family val="2"/>
    </font>
    <font>
      <b/>
      <sz val="12"/>
      <name val="Arial CE"/>
      <family val="2"/>
    </font>
    <font>
      <sz val="9"/>
      <name val="Arial CE"/>
      <family val="2"/>
    </font>
    <font>
      <sz val="10"/>
      <name val="Arial CE"/>
      <family val="2"/>
    </font>
    <font>
      <sz val="12"/>
      <name val="Arial CE"/>
      <family val="2"/>
    </font>
    <font>
      <sz val="11"/>
      <name val="Arial CE"/>
      <family val="2"/>
    </font>
    <font>
      <u val="single"/>
      <sz val="10"/>
      <name val="Arial CE"/>
      <family val="2"/>
    </font>
    <font>
      <b/>
      <sz val="11"/>
      <name val="Arial CE"/>
      <family val="2"/>
    </font>
    <font>
      <b/>
      <sz val="14"/>
      <name val="Arial CE"/>
      <family val="2"/>
    </font>
    <font>
      <vertAlign val="superscript"/>
      <sz val="10"/>
      <name val="Arial CE"/>
      <family val="0"/>
    </font>
    <font>
      <vertAlign val="subscript"/>
      <sz val="10"/>
      <name val="Arial CE"/>
      <family val="0"/>
    </font>
    <font>
      <sz val="10"/>
      <name val="Symbol"/>
      <family val="1"/>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Arial"/>
      <family val="2"/>
    </font>
    <font>
      <u val="single"/>
      <sz val="10"/>
      <color indexed="12"/>
      <name val="Arial"/>
      <family val="2"/>
    </font>
    <font>
      <u val="single"/>
      <sz val="10"/>
      <color indexed="36"/>
      <name val="Arial"/>
      <family val="2"/>
    </font>
    <font>
      <u val="single"/>
      <sz val="10"/>
      <name val="HRAvantgard"/>
      <family val="0"/>
    </font>
    <font>
      <b/>
      <sz val="10"/>
      <color indexed="10"/>
      <name val="Arial"/>
      <family val="2"/>
    </font>
    <font>
      <sz val="10"/>
      <color indexed="10"/>
      <name val="Arial CE"/>
      <family val="2"/>
    </font>
    <font>
      <sz val="10"/>
      <color indexed="10"/>
      <name val="HRAvantgard"/>
      <family val="0"/>
    </font>
    <font>
      <sz val="10"/>
      <color indexed="10"/>
      <name val="Arial"/>
      <family val="2"/>
    </font>
    <font>
      <sz val="10"/>
      <color indexed="10"/>
      <name val="Times New Roman CE"/>
      <family val="1"/>
    </font>
    <font>
      <sz val="11"/>
      <color indexed="10"/>
      <name val="Arial CE"/>
      <family val="2"/>
    </font>
    <font>
      <b/>
      <sz val="12"/>
      <color indexed="10"/>
      <name val="Arial CE"/>
      <family val="2"/>
    </font>
    <font>
      <sz val="11"/>
      <color theme="1"/>
      <name val="Calibri"/>
      <family val="2"/>
    </font>
    <font>
      <sz val="11"/>
      <color rgb="FF006100"/>
      <name val="Calibri"/>
      <family val="2"/>
    </font>
    <font>
      <b/>
      <sz val="11"/>
      <color rgb="FF3F3F3F"/>
      <name val="Calibri"/>
      <family val="2"/>
    </font>
    <font>
      <b/>
      <sz val="18"/>
      <color theme="3"/>
      <name val="Cambria"/>
      <family val="2"/>
    </font>
    <font>
      <sz val="11"/>
      <color rgb="FFFF0000"/>
      <name val="Calibri"/>
      <family val="2"/>
    </font>
    <font>
      <sz val="10"/>
      <color rgb="FFFF0000"/>
      <name val="Arial CE"/>
      <family val="2"/>
    </font>
    <font>
      <sz val="10"/>
      <color rgb="FFFF0000"/>
      <name val="HRAvantgard"/>
      <family val="0"/>
    </font>
    <font>
      <sz val="10"/>
      <color rgb="FFFF0000"/>
      <name val="Arial"/>
      <family val="2"/>
    </font>
    <font>
      <sz val="10"/>
      <color rgb="FFFF0000"/>
      <name val="Times New Roman CE"/>
      <family val="1"/>
    </font>
    <font>
      <sz val="11"/>
      <color rgb="FFFF0000"/>
      <name val="Arial CE"/>
      <family val="2"/>
    </font>
    <font>
      <b/>
      <sz val="12"/>
      <color rgb="FFFF0000"/>
      <name val="Arial CE"/>
      <family val="2"/>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rgb="FFC6EFCE"/>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rgb="FFFFFFCC"/>
        <bgColor indexed="64"/>
      </patternFill>
    </fill>
    <fill>
      <patternFill patternType="solid">
        <fgColor rgb="FFF2F2F2"/>
        <bgColor indexed="64"/>
      </patternFill>
    </fill>
    <fill>
      <patternFill patternType="solid">
        <fgColor indexed="55"/>
        <bgColor indexed="64"/>
      </patternFill>
    </fill>
  </fills>
  <borders count="66">
    <border>
      <left/>
      <right/>
      <top/>
      <bottom/>
      <diagonal/>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10"/>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color indexed="63"/>
      </left>
      <right style="thin"/>
      <top>
        <color indexed="63"/>
      </top>
      <bottom style="medium"/>
    </border>
    <border>
      <left style="medium"/>
      <right style="thin"/>
      <top>
        <color indexed="63"/>
      </top>
      <bottom style="medium"/>
    </border>
    <border>
      <left style="medium"/>
      <right style="thin"/>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medium"/>
      <right>
        <color indexed="63"/>
      </right>
      <top>
        <color indexed="63"/>
      </top>
      <bottom>
        <color indexed="63"/>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color indexed="63"/>
      </top>
      <bottom>
        <color indexed="63"/>
      </bottom>
    </border>
    <border>
      <left style="thin"/>
      <right style="medium"/>
      <top>
        <color indexed="63"/>
      </top>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double"/>
      <right style="thin"/>
      <top style="double"/>
      <bottom style="double"/>
    </border>
    <border>
      <left style="medium"/>
      <right style="thin"/>
      <top style="double"/>
      <bottom style="double"/>
    </border>
    <border>
      <left style="thin"/>
      <right style="thin"/>
      <top style="double"/>
      <bottom style="double"/>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color indexed="63"/>
      </bottom>
    </border>
    <border>
      <left style="thin"/>
      <right>
        <color indexed="63"/>
      </right>
      <top style="double"/>
      <bottom style="double"/>
    </border>
    <border>
      <left>
        <color indexed="63"/>
      </left>
      <right style="double"/>
      <top style="double"/>
      <bottom style="double"/>
    </border>
    <border>
      <left style="thin"/>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55" fillId="7" borderId="0" applyNumberFormat="0" applyBorder="0" applyAlignment="0" applyProtection="0"/>
    <xf numFmtId="0" fontId="28" fillId="3"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8" fillId="6" borderId="0" applyNumberFormat="0" applyBorder="0" applyAlignment="0" applyProtection="0"/>
    <xf numFmtId="0" fontId="29" fillId="6"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9" borderId="0" applyNumberFormat="0" applyBorder="0" applyAlignment="0" applyProtection="0"/>
    <xf numFmtId="0" fontId="29" fillId="6" borderId="0" applyNumberFormat="0" applyBorder="0" applyAlignment="0" applyProtection="0"/>
    <xf numFmtId="0" fontId="29" fillId="3" borderId="0" applyNumberFormat="0" applyBorder="0" applyAlignment="0" applyProtection="0"/>
    <xf numFmtId="0" fontId="0" fillId="4" borderId="1" applyNumberFormat="0" applyFont="0" applyAlignment="0" applyProtection="0"/>
    <xf numFmtId="0" fontId="34" fillId="6" borderId="0" applyNumberFormat="0" applyBorder="0" applyAlignment="0" applyProtection="0"/>
    <xf numFmtId="0" fontId="56" fillId="12" borderId="0" applyNumberFormat="0" applyBorder="0" applyAlignment="0" applyProtection="0"/>
    <xf numFmtId="0" fontId="45" fillId="0" borderId="0" applyNumberFormat="0" applyFill="0" applyBorder="0" applyAlignment="0" applyProtection="0"/>
    <xf numFmtId="0" fontId="29" fillId="1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41" fillId="17" borderId="2" applyNumberFormat="0" applyAlignment="0" applyProtection="0"/>
    <xf numFmtId="0" fontId="31" fillId="17" borderId="3" applyNumberFormat="0" applyAlignment="0" applyProtection="0"/>
    <xf numFmtId="0" fontId="30" fillId="18" borderId="0" applyNumberFormat="0" applyBorder="0" applyAlignment="0" applyProtection="0"/>
    <xf numFmtId="0" fontId="42"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40" fillId="8" borderId="0" applyNumberFormat="0" applyBorder="0" applyAlignment="0" applyProtection="0"/>
    <xf numFmtId="0" fontId="0" fillId="19" borderId="7" applyNumberFormat="0" applyFont="0" applyAlignment="0" applyProtection="0"/>
    <xf numFmtId="0" fontId="0" fillId="0" borderId="0">
      <alignment/>
      <protection/>
    </xf>
    <xf numFmtId="0" fontId="57" fillId="20" borderId="8" applyNumberFormat="0" applyAlignment="0" applyProtection="0"/>
    <xf numFmtId="9" fontId="0" fillId="0" borderId="0" applyFont="0" applyFill="0" applyBorder="0" applyAlignment="0" applyProtection="0"/>
    <xf numFmtId="0" fontId="39" fillId="0" borderId="9" applyNumberFormat="0" applyFill="0" applyAlignment="0" applyProtection="0"/>
    <xf numFmtId="0" fontId="46" fillId="0" borderId="0" applyNumberFormat="0" applyFill="0" applyBorder="0" applyAlignment="0" applyProtection="0"/>
    <xf numFmtId="0" fontId="32" fillId="21" borderId="10" applyNumberFormat="0" applyAlignment="0" applyProtection="0"/>
    <xf numFmtId="0" fontId="44" fillId="9" borderId="0" applyNumberFormat="0" applyFont="0" applyBorder="0" applyAlignment="0" applyProtection="0"/>
    <xf numFmtId="0" fontId="33" fillId="0" borderId="0" applyNumberFormat="0" applyFill="0" applyBorder="0" applyAlignment="0" applyProtection="0"/>
    <xf numFmtId="0" fontId="39" fillId="0" borderId="0" applyNumberFormat="0" applyFill="0" applyBorder="0" applyAlignment="0" applyProtection="0"/>
    <xf numFmtId="0" fontId="58" fillId="0" borderId="0" applyNumberFormat="0" applyFill="0" applyBorder="0" applyAlignment="0" applyProtection="0"/>
    <xf numFmtId="0" fontId="43" fillId="0" borderId="11" applyNumberFormat="0" applyFill="0" applyAlignment="0" applyProtection="0"/>
    <xf numFmtId="0" fontId="38" fillId="8" borderId="3"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5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253">
    <xf numFmtId="0" fontId="0" fillId="0" borderId="0" xfId="0" applyAlignment="1">
      <alignment/>
    </xf>
    <xf numFmtId="0" fontId="60" fillId="0" borderId="12" xfId="0" applyFont="1" applyFill="1" applyBorder="1" applyAlignment="1">
      <alignment horizontal="center"/>
    </xf>
    <xf numFmtId="0" fontId="60" fillId="0" borderId="13" xfId="0" applyFont="1" applyFill="1" applyBorder="1" applyAlignment="1">
      <alignment horizontal="center"/>
    </xf>
    <xf numFmtId="2" fontId="61" fillId="0" borderId="0" xfId="0" applyNumberFormat="1" applyFont="1" applyFill="1" applyAlignment="1">
      <alignment/>
    </xf>
    <xf numFmtId="0" fontId="61" fillId="0" borderId="0" xfId="0" applyFont="1" applyFill="1" applyAlignment="1">
      <alignment/>
    </xf>
    <xf numFmtId="0" fontId="62" fillId="0" borderId="0" xfId="0" applyFont="1" applyFill="1" applyAlignment="1">
      <alignment/>
    </xf>
    <xf numFmtId="0" fontId="62" fillId="0" borderId="14" xfId="0" applyFont="1" applyFill="1" applyBorder="1" applyAlignment="1">
      <alignment horizontal="center"/>
    </xf>
    <xf numFmtId="0" fontId="12" fillId="0" borderId="0" xfId="0" applyFont="1" applyFill="1" applyAlignment="1">
      <alignment horizontal="centerContinuous"/>
    </xf>
    <xf numFmtId="0" fontId="9" fillId="0" borderId="0" xfId="0" applyFont="1" applyFill="1" applyAlignment="1">
      <alignment horizontal="centerContinuous"/>
    </xf>
    <xf numFmtId="0" fontId="5" fillId="0" borderId="0" xfId="0" applyFont="1" applyFill="1" applyAlignment="1">
      <alignment/>
    </xf>
    <xf numFmtId="0" fontId="0" fillId="0" borderId="0" xfId="0" applyFill="1" applyAlignment="1">
      <alignment/>
    </xf>
    <xf numFmtId="0" fontId="6" fillId="0" borderId="0" xfId="0" applyFont="1" applyFill="1" applyAlignment="1">
      <alignment/>
    </xf>
    <xf numFmtId="0" fontId="13" fillId="0" borderId="0" xfId="0" applyFont="1" applyFill="1" applyAlignment="1">
      <alignment/>
    </xf>
    <xf numFmtId="0" fontId="14" fillId="0" borderId="0" xfId="0" applyFont="1" applyFill="1" applyAlignment="1">
      <alignment horizontal="right"/>
    </xf>
    <xf numFmtId="0" fontId="7" fillId="0" borderId="0" xfId="0" applyFont="1" applyFill="1" applyAlignment="1">
      <alignment/>
    </xf>
    <xf numFmtId="0" fontId="8" fillId="0" borderId="0" xfId="0" applyFont="1" applyFill="1" applyAlignment="1">
      <alignment horizontal="centerContinuous"/>
    </xf>
    <xf numFmtId="0" fontId="7" fillId="0" borderId="0" xfId="0" applyFont="1" applyFill="1" applyAlignment="1">
      <alignment horizontal="centerContinuous"/>
    </xf>
    <xf numFmtId="0" fontId="5" fillId="0" borderId="0" xfId="0" applyFont="1" applyFill="1" applyAlignment="1">
      <alignment horizontal="centerContinuous"/>
    </xf>
    <xf numFmtId="0" fontId="10" fillId="0" borderId="0" xfId="0" applyFont="1" applyFill="1" applyAlignment="1">
      <alignment horizontal="centerContinuous"/>
    </xf>
    <xf numFmtId="0" fontId="11" fillId="0" borderId="0" xfId="0" applyFont="1" applyFill="1" applyAlignment="1" quotePrefix="1">
      <alignment horizontal="centerContinuous"/>
    </xf>
    <xf numFmtId="0" fontId="4" fillId="0" borderId="0" xfId="0" applyFont="1" applyFill="1" applyAlignment="1">
      <alignment/>
    </xf>
    <xf numFmtId="0" fontId="4" fillId="0" borderId="0" xfId="0" applyFont="1" applyFill="1" applyAlignment="1">
      <alignment horizontal="centerContinuous"/>
    </xf>
    <xf numFmtId="0" fontId="17" fillId="0" borderId="0" xfId="0" applyFont="1" applyFill="1" applyAlignment="1">
      <alignment/>
    </xf>
    <xf numFmtId="0" fontId="18" fillId="0" borderId="0" xfId="0" applyFont="1" applyFill="1" applyAlignment="1">
      <alignment/>
    </xf>
    <xf numFmtId="0" fontId="18" fillId="0" borderId="0" xfId="0" applyFont="1" applyFill="1" applyAlignment="1">
      <alignment horizontal="left"/>
    </xf>
    <xf numFmtId="0" fontId="18" fillId="0" borderId="0" xfId="0" applyFont="1" applyFill="1" applyAlignment="1">
      <alignment horizontal="center"/>
    </xf>
    <xf numFmtId="0" fontId="18" fillId="0" borderId="15" xfId="0" applyFont="1" applyFill="1" applyBorder="1" applyAlignment="1">
      <alignment horizontal="center"/>
    </xf>
    <xf numFmtId="0" fontId="18" fillId="0" borderId="16" xfId="0" applyFont="1" applyFill="1" applyBorder="1" applyAlignment="1">
      <alignment horizontal="left"/>
    </xf>
    <xf numFmtId="0" fontId="18" fillId="0" borderId="17" xfId="0" applyFont="1" applyFill="1" applyBorder="1" applyAlignment="1">
      <alignment horizontal="center"/>
    </xf>
    <xf numFmtId="2" fontId="18" fillId="0" borderId="17" xfId="0" applyNumberFormat="1" applyFont="1" applyFill="1" applyBorder="1" applyAlignment="1">
      <alignment horizontal="center"/>
    </xf>
    <xf numFmtId="2" fontId="18" fillId="0" borderId="18" xfId="0" applyNumberFormat="1" applyFont="1" applyFill="1" applyBorder="1" applyAlignment="1">
      <alignment horizontal="center"/>
    </xf>
    <xf numFmtId="0" fontId="18" fillId="0" borderId="14" xfId="0" applyFont="1" applyFill="1" applyBorder="1" applyAlignment="1">
      <alignment horizontal="center"/>
    </xf>
    <xf numFmtId="0" fontId="18" fillId="0" borderId="19" xfId="0" applyFont="1" applyFill="1" applyBorder="1" applyAlignment="1">
      <alignment horizontal="left"/>
    </xf>
    <xf numFmtId="0" fontId="18" fillId="0" borderId="20" xfId="0" applyFont="1" applyFill="1" applyBorder="1" applyAlignment="1">
      <alignment horizontal="center"/>
    </xf>
    <xf numFmtId="2" fontId="18" fillId="0" borderId="20" xfId="0" applyNumberFormat="1" applyFont="1" applyFill="1" applyBorder="1" applyAlignment="1">
      <alignment horizontal="center"/>
    </xf>
    <xf numFmtId="2" fontId="18" fillId="0" borderId="21" xfId="0" applyNumberFormat="1" applyFont="1" applyFill="1" applyBorder="1" applyAlignment="1">
      <alignment horizontal="center"/>
    </xf>
    <xf numFmtId="0" fontId="18" fillId="0" borderId="22" xfId="0" applyFont="1" applyFill="1" applyBorder="1" applyAlignment="1">
      <alignment horizontal="center"/>
    </xf>
    <xf numFmtId="0" fontId="18" fillId="0" borderId="23" xfId="0" applyFont="1" applyFill="1" applyBorder="1" applyAlignment="1">
      <alignment horizontal="right"/>
    </xf>
    <xf numFmtId="0" fontId="18" fillId="0" borderId="24" xfId="0" applyFont="1" applyFill="1" applyBorder="1" applyAlignment="1">
      <alignment horizontal="center"/>
    </xf>
    <xf numFmtId="2" fontId="18" fillId="0" borderId="24" xfId="0" applyNumberFormat="1" applyFont="1" applyFill="1" applyBorder="1" applyAlignment="1">
      <alignment horizontal="center"/>
    </xf>
    <xf numFmtId="187" fontId="18" fillId="0" borderId="25" xfId="69" applyFont="1" applyFill="1" applyBorder="1" applyAlignment="1">
      <alignment horizontal="center"/>
    </xf>
    <xf numFmtId="0" fontId="18" fillId="0" borderId="13" xfId="0" applyFont="1" applyFill="1" applyBorder="1" applyAlignment="1">
      <alignment horizontal="center"/>
    </xf>
    <xf numFmtId="0" fontId="18" fillId="0" borderId="26" xfId="0" applyFont="1" applyFill="1" applyBorder="1" applyAlignment="1">
      <alignment horizontal="right"/>
    </xf>
    <xf numFmtId="0" fontId="18" fillId="0" borderId="12" xfId="0" applyFont="1" applyFill="1" applyBorder="1" applyAlignment="1">
      <alignment horizontal="center"/>
    </xf>
    <xf numFmtId="2" fontId="18" fillId="0" borderId="12" xfId="0" applyNumberFormat="1" applyFont="1" applyFill="1" applyBorder="1" applyAlignment="1">
      <alignment horizontal="center"/>
    </xf>
    <xf numFmtId="187" fontId="18" fillId="0" borderId="27" xfId="69" applyFont="1" applyFill="1" applyBorder="1" applyAlignment="1">
      <alignment horizontal="center"/>
    </xf>
    <xf numFmtId="0" fontId="18" fillId="0" borderId="0" xfId="0" applyFont="1" applyFill="1" applyBorder="1" applyAlignment="1">
      <alignment horizontal="center"/>
    </xf>
    <xf numFmtId="0" fontId="18" fillId="0" borderId="0" xfId="0" applyFont="1" applyFill="1" applyBorder="1" applyAlignment="1">
      <alignment/>
    </xf>
    <xf numFmtId="2" fontId="18" fillId="0" borderId="0" xfId="0" applyNumberFormat="1" applyFont="1" applyFill="1" applyBorder="1" applyAlignment="1">
      <alignment/>
    </xf>
    <xf numFmtId="2" fontId="18" fillId="0" borderId="0" xfId="0" applyNumberFormat="1" applyFont="1" applyFill="1" applyBorder="1" applyAlignment="1">
      <alignment horizontal="center"/>
    </xf>
    <xf numFmtId="0" fontId="18" fillId="0" borderId="28" xfId="0" applyFont="1" applyFill="1" applyBorder="1" applyAlignment="1">
      <alignment horizontal="center"/>
    </xf>
    <xf numFmtId="0" fontId="18" fillId="0" borderId="29" xfId="0" applyFont="1" applyFill="1" applyBorder="1" applyAlignment="1">
      <alignment horizontal="center"/>
    </xf>
    <xf numFmtId="0" fontId="18" fillId="0" borderId="16" xfId="0" applyFont="1" applyFill="1" applyBorder="1" applyAlignment="1">
      <alignment horizontal="center"/>
    </xf>
    <xf numFmtId="0" fontId="18" fillId="0" borderId="30" xfId="0" applyFont="1" applyFill="1" applyBorder="1" applyAlignment="1">
      <alignment horizontal="center"/>
    </xf>
    <xf numFmtId="0" fontId="18" fillId="0" borderId="21" xfId="0" applyFont="1" applyFill="1" applyBorder="1" applyAlignment="1">
      <alignment horizontal="center"/>
    </xf>
    <xf numFmtId="0" fontId="18" fillId="0" borderId="19" xfId="0" applyFont="1" applyFill="1" applyBorder="1" applyAlignment="1">
      <alignment/>
    </xf>
    <xf numFmtId="0" fontId="18" fillId="0" borderId="20" xfId="0" applyFont="1" applyFill="1" applyBorder="1" applyAlignment="1">
      <alignment/>
    </xf>
    <xf numFmtId="0" fontId="18" fillId="0" borderId="24" xfId="0" applyFont="1" applyFill="1" applyBorder="1" applyAlignment="1">
      <alignment horizontal="right"/>
    </xf>
    <xf numFmtId="0" fontId="18" fillId="0" borderId="20" xfId="0" applyFont="1" applyFill="1" applyBorder="1" applyAlignment="1">
      <alignment horizontal="left"/>
    </xf>
    <xf numFmtId="0" fontId="18" fillId="0" borderId="12" xfId="0" applyFont="1" applyFill="1" applyBorder="1" applyAlignment="1">
      <alignment horizontal="right"/>
    </xf>
    <xf numFmtId="0" fontId="18" fillId="0" borderId="0" xfId="0" applyFont="1" applyFill="1" applyBorder="1" applyAlignment="1">
      <alignment horizontal="right"/>
    </xf>
    <xf numFmtId="187" fontId="18" fillId="0" borderId="0" xfId="69" applyFont="1" applyFill="1" applyBorder="1" applyAlignment="1">
      <alignment horizontal="center"/>
    </xf>
    <xf numFmtId="0" fontId="18" fillId="0" borderId="0" xfId="0" applyFont="1" applyFill="1" applyBorder="1" applyAlignment="1">
      <alignment horizontal="left"/>
    </xf>
    <xf numFmtId="0" fontId="18" fillId="0" borderId="17" xfId="0" applyFont="1" applyFill="1" applyBorder="1" applyAlignment="1">
      <alignment horizontal="left"/>
    </xf>
    <xf numFmtId="0" fontId="18" fillId="0" borderId="18" xfId="0" applyFont="1" applyFill="1" applyBorder="1" applyAlignment="1">
      <alignment horizontal="center"/>
    </xf>
    <xf numFmtId="0" fontId="18" fillId="0" borderId="20" xfId="0" applyFont="1" applyFill="1" applyBorder="1" applyAlignment="1" quotePrefix="1">
      <alignment horizontal="left"/>
    </xf>
    <xf numFmtId="0" fontId="16" fillId="0" borderId="0" xfId="0" applyFont="1" applyFill="1" applyBorder="1" applyAlignment="1">
      <alignment horizontal="center"/>
    </xf>
    <xf numFmtId="0" fontId="19" fillId="0" borderId="0" xfId="0" applyFont="1" applyFill="1" applyBorder="1" applyAlignment="1">
      <alignment/>
    </xf>
    <xf numFmtId="0" fontId="16" fillId="0" borderId="0" xfId="0" applyFont="1" applyFill="1" applyBorder="1" applyAlignment="1" quotePrefix="1">
      <alignment horizontal="right"/>
    </xf>
    <xf numFmtId="0" fontId="19" fillId="0" borderId="0" xfId="0" applyFont="1" applyFill="1" applyBorder="1" applyAlignment="1">
      <alignment horizontal="center"/>
    </xf>
    <xf numFmtId="187" fontId="20" fillId="0" borderId="0" xfId="0" applyNumberFormat="1" applyFont="1" applyFill="1" applyBorder="1" applyAlignment="1">
      <alignment horizontal="center"/>
    </xf>
    <xf numFmtId="0" fontId="21" fillId="0" borderId="14" xfId="0" applyFont="1" applyFill="1" applyBorder="1" applyAlignment="1">
      <alignment horizontal="center"/>
    </xf>
    <xf numFmtId="187" fontId="18" fillId="0" borderId="21" xfId="69" applyFont="1" applyFill="1" applyBorder="1" applyAlignment="1">
      <alignment horizontal="center"/>
    </xf>
    <xf numFmtId="0" fontId="18" fillId="0" borderId="12" xfId="0" applyFont="1" applyFill="1" applyBorder="1" applyAlignment="1">
      <alignment horizontal="left"/>
    </xf>
    <xf numFmtId="9" fontId="18" fillId="0" borderId="0" xfId="0" applyNumberFormat="1" applyFont="1" applyFill="1" applyBorder="1" applyAlignment="1">
      <alignment horizontal="center"/>
    </xf>
    <xf numFmtId="0" fontId="22" fillId="0" borderId="31" xfId="0" applyFont="1" applyFill="1" applyBorder="1" applyAlignment="1">
      <alignment horizontal="center"/>
    </xf>
    <xf numFmtId="0" fontId="22" fillId="0" borderId="32" xfId="0" applyFont="1" applyFill="1" applyBorder="1" applyAlignment="1">
      <alignment horizontal="left"/>
    </xf>
    <xf numFmtId="0" fontId="22" fillId="0" borderId="32" xfId="0" applyFont="1" applyFill="1" applyBorder="1" applyAlignment="1">
      <alignment horizontal="center"/>
    </xf>
    <xf numFmtId="0" fontId="22" fillId="0" borderId="33" xfId="0" applyFont="1" applyFill="1" applyBorder="1" applyAlignment="1">
      <alignment horizontal="center"/>
    </xf>
    <xf numFmtId="0" fontId="22" fillId="0" borderId="0" xfId="0" applyFont="1" applyFill="1" applyBorder="1" applyAlignment="1">
      <alignment horizontal="left"/>
    </xf>
    <xf numFmtId="0" fontId="22" fillId="0" borderId="0" xfId="0" applyFont="1" applyFill="1" applyBorder="1" applyAlignment="1">
      <alignment horizontal="center"/>
    </xf>
    <xf numFmtId="0" fontId="22" fillId="0" borderId="34" xfId="0" applyFont="1" applyFill="1" applyBorder="1" applyAlignment="1">
      <alignment horizontal="center"/>
    </xf>
    <xf numFmtId="0" fontId="22" fillId="0" borderId="35" xfId="0" applyFont="1" applyFill="1" applyBorder="1" applyAlignment="1">
      <alignment horizontal="left"/>
    </xf>
    <xf numFmtId="0" fontId="22" fillId="0" borderId="35" xfId="0" applyFont="1" applyFill="1" applyBorder="1" applyAlignment="1">
      <alignment horizontal="center"/>
    </xf>
    <xf numFmtId="0" fontId="22" fillId="0" borderId="36" xfId="0" applyFont="1" applyFill="1" applyBorder="1" applyAlignment="1">
      <alignment horizontal="center"/>
    </xf>
    <xf numFmtId="0" fontId="22" fillId="0" borderId="37" xfId="0" applyFont="1" applyFill="1" applyBorder="1" applyAlignment="1">
      <alignment horizontal="left"/>
    </xf>
    <xf numFmtId="0" fontId="22" fillId="0" borderId="37" xfId="0" applyFont="1" applyFill="1" applyBorder="1" applyAlignment="1">
      <alignment horizontal="center"/>
    </xf>
    <xf numFmtId="0" fontId="15" fillId="0" borderId="0" xfId="0" applyFont="1" applyFill="1" applyAlignment="1">
      <alignment/>
    </xf>
    <xf numFmtId="0" fontId="16" fillId="0" borderId="0" xfId="0" applyFont="1" applyFill="1" applyAlignment="1">
      <alignment horizontal="centerContinuous"/>
    </xf>
    <xf numFmtId="0" fontId="18" fillId="0" borderId="19" xfId="0" applyFont="1" applyFill="1" applyBorder="1" applyAlignment="1">
      <alignment horizontal="center"/>
    </xf>
    <xf numFmtId="0" fontId="18" fillId="0" borderId="20" xfId="0" applyFont="1" applyFill="1" applyBorder="1" applyAlignment="1">
      <alignment horizontal="right"/>
    </xf>
    <xf numFmtId="0" fontId="18" fillId="0" borderId="19" xfId="0" applyFont="1" applyFill="1" applyBorder="1" applyAlignment="1" quotePrefix="1">
      <alignment horizontal="left"/>
    </xf>
    <xf numFmtId="0" fontId="5" fillId="0" borderId="0" xfId="0" applyFont="1" applyFill="1" applyAlignment="1">
      <alignment horizontal="center"/>
    </xf>
    <xf numFmtId="0" fontId="16" fillId="0" borderId="0" xfId="0" applyFont="1" applyFill="1" applyAlignment="1">
      <alignment horizontal="center"/>
    </xf>
    <xf numFmtId="0" fontId="19" fillId="0" borderId="0" xfId="0" applyFont="1" applyFill="1" applyAlignment="1">
      <alignment horizontal="center"/>
    </xf>
    <xf numFmtId="0" fontId="5" fillId="0" borderId="0" xfId="0" applyFont="1" applyAlignment="1">
      <alignment/>
    </xf>
    <xf numFmtId="187" fontId="18" fillId="0" borderId="21" xfId="0" applyNumberFormat="1" applyFont="1" applyFill="1" applyBorder="1" applyAlignment="1">
      <alignment horizontal="center"/>
    </xf>
    <xf numFmtId="0" fontId="18" fillId="0" borderId="22" xfId="0" applyFont="1" applyFill="1" applyBorder="1" applyAlignment="1">
      <alignment/>
    </xf>
    <xf numFmtId="0" fontId="18" fillId="0" borderId="23" xfId="0" applyFont="1" applyFill="1" applyBorder="1" applyAlignment="1">
      <alignment horizontal="center"/>
    </xf>
    <xf numFmtId="2" fontId="18" fillId="0" borderId="23" xfId="0" applyNumberFormat="1" applyFont="1" applyFill="1" applyBorder="1" applyAlignment="1">
      <alignment horizontal="center"/>
    </xf>
    <xf numFmtId="0" fontId="5" fillId="0" borderId="0" xfId="0" applyFont="1" applyFill="1" applyBorder="1" applyAlignment="1">
      <alignment/>
    </xf>
    <xf numFmtId="187" fontId="18" fillId="0" borderId="38" xfId="69" applyFont="1" applyFill="1" applyBorder="1" applyAlignment="1">
      <alignment horizontal="center"/>
    </xf>
    <xf numFmtId="187" fontId="22" fillId="0" borderId="0" xfId="0" applyNumberFormat="1" applyFont="1" applyFill="1" applyBorder="1" applyAlignment="1">
      <alignment horizontal="center"/>
    </xf>
    <xf numFmtId="0" fontId="5" fillId="0" borderId="14" xfId="0" applyFont="1" applyFill="1" applyBorder="1" applyAlignment="1">
      <alignment horizontal="center"/>
    </xf>
    <xf numFmtId="0" fontId="5" fillId="0" borderId="20" xfId="0" applyFont="1" applyFill="1" applyBorder="1" applyAlignment="1">
      <alignment horizontal="center"/>
    </xf>
    <xf numFmtId="0" fontId="5" fillId="0" borderId="22" xfId="0" applyFont="1" applyFill="1" applyBorder="1" applyAlignment="1">
      <alignment horizontal="center"/>
    </xf>
    <xf numFmtId="2" fontId="5" fillId="0" borderId="0" xfId="0" applyNumberFormat="1" applyFont="1" applyFill="1" applyAlignment="1">
      <alignment/>
    </xf>
    <xf numFmtId="0" fontId="5" fillId="0" borderId="20" xfId="0" applyFont="1" applyFill="1" applyBorder="1" applyAlignment="1" quotePrefix="1">
      <alignment horizontal="left"/>
    </xf>
    <xf numFmtId="0" fontId="5" fillId="0" borderId="21" xfId="0" applyFont="1" applyFill="1" applyBorder="1" applyAlignment="1">
      <alignment horizontal="center"/>
    </xf>
    <xf numFmtId="187" fontId="18" fillId="0" borderId="39" xfId="69" applyFont="1" applyFill="1" applyBorder="1" applyAlignment="1">
      <alignment horizontal="center"/>
    </xf>
    <xf numFmtId="187" fontId="20" fillId="0" borderId="0" xfId="69" applyFont="1" applyFill="1" applyBorder="1" applyAlignment="1">
      <alignment/>
    </xf>
    <xf numFmtId="187" fontId="18" fillId="0" borderId="40" xfId="69" applyFont="1" applyFill="1" applyBorder="1" applyAlignment="1">
      <alignment horizontal="center"/>
    </xf>
    <xf numFmtId="0" fontId="0" fillId="0" borderId="14" xfId="0" applyFont="1" applyFill="1" applyBorder="1" applyAlignment="1">
      <alignment horizontal="center"/>
    </xf>
    <xf numFmtId="0" fontId="0" fillId="0" borderId="20" xfId="0" applyFont="1" applyFill="1" applyBorder="1" applyAlignment="1">
      <alignment horizontal="left"/>
    </xf>
    <xf numFmtId="0" fontId="0" fillId="0" borderId="20" xfId="0" applyFont="1" applyFill="1" applyBorder="1" applyAlignment="1">
      <alignment horizontal="center"/>
    </xf>
    <xf numFmtId="2" fontId="0" fillId="0" borderId="20" xfId="0" applyNumberFormat="1" applyFont="1" applyFill="1" applyBorder="1" applyAlignment="1">
      <alignment horizontal="center"/>
    </xf>
    <xf numFmtId="0" fontId="0" fillId="0" borderId="0" xfId="0" applyFont="1" applyFill="1" applyAlignment="1">
      <alignment/>
    </xf>
    <xf numFmtId="2" fontId="18" fillId="0" borderId="19" xfId="0" applyNumberFormat="1" applyFont="1" applyFill="1" applyBorder="1" applyAlignment="1">
      <alignment horizontal="center"/>
    </xf>
    <xf numFmtId="0" fontId="0" fillId="0" borderId="21" xfId="0" applyFont="1" applyFill="1" applyBorder="1" applyAlignment="1">
      <alignment horizontal="center"/>
    </xf>
    <xf numFmtId="0" fontId="5" fillId="0" borderId="20" xfId="0" applyFont="1" applyFill="1" applyBorder="1" applyAlignment="1">
      <alignment horizontal="left"/>
    </xf>
    <xf numFmtId="0" fontId="0" fillId="0" borderId="20" xfId="0" applyFont="1" applyFill="1" applyBorder="1" applyAlignment="1" quotePrefix="1">
      <alignment horizontal="left"/>
    </xf>
    <xf numFmtId="0" fontId="18" fillId="0" borderId="23" xfId="0" applyFont="1" applyFill="1" applyBorder="1" applyAlignment="1">
      <alignment horizontal="left"/>
    </xf>
    <xf numFmtId="187" fontId="20" fillId="0" borderId="0" xfId="0" applyNumberFormat="1" applyFont="1" applyFill="1" applyBorder="1" applyAlignment="1">
      <alignment horizontal="right"/>
    </xf>
    <xf numFmtId="0" fontId="0" fillId="0" borderId="15" xfId="0" applyFont="1" applyFill="1" applyBorder="1" applyAlignment="1">
      <alignment horizontal="center"/>
    </xf>
    <xf numFmtId="0" fontId="0" fillId="0" borderId="17" xfId="0" applyFont="1" applyFill="1" applyBorder="1" applyAlignment="1">
      <alignment horizontal="left"/>
    </xf>
    <xf numFmtId="0" fontId="0" fillId="0" borderId="17" xfId="0" applyFont="1" applyFill="1" applyBorder="1" applyAlignment="1">
      <alignment horizontal="center"/>
    </xf>
    <xf numFmtId="2" fontId="0" fillId="0" borderId="21" xfId="0" applyNumberFormat="1" applyFont="1" applyFill="1" applyBorder="1" applyAlignment="1">
      <alignment horizontal="right"/>
    </xf>
    <xf numFmtId="0" fontId="0" fillId="0" borderId="22" xfId="0" applyFont="1" applyFill="1" applyBorder="1" applyAlignment="1">
      <alignment horizontal="center"/>
    </xf>
    <xf numFmtId="0" fontId="0" fillId="0" borderId="24" xfId="0" applyFont="1" applyFill="1" applyBorder="1" applyAlignment="1">
      <alignment horizontal="right"/>
    </xf>
    <xf numFmtId="0" fontId="0" fillId="0" borderId="24" xfId="0" applyFont="1" applyFill="1" applyBorder="1" applyAlignment="1" quotePrefix="1">
      <alignment horizontal="center"/>
    </xf>
    <xf numFmtId="2" fontId="0" fillId="0" borderId="24" xfId="0" applyNumberFormat="1" applyFont="1" applyFill="1" applyBorder="1" applyAlignment="1">
      <alignment horizontal="center"/>
    </xf>
    <xf numFmtId="4" fontId="0" fillId="0" borderId="25" xfId="0" applyNumberFormat="1" applyFont="1" applyFill="1" applyBorder="1" applyAlignment="1">
      <alignment horizontal="right"/>
    </xf>
    <xf numFmtId="0" fontId="0" fillId="0" borderId="20" xfId="0" applyFont="1" applyFill="1" applyBorder="1" applyAlignment="1">
      <alignment horizontal="right"/>
    </xf>
    <xf numFmtId="4" fontId="0" fillId="0" borderId="21" xfId="0" applyNumberFormat="1" applyFont="1" applyFill="1" applyBorder="1" applyAlignment="1">
      <alignment horizontal="right"/>
    </xf>
    <xf numFmtId="0" fontId="0" fillId="0" borderId="24"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right"/>
    </xf>
    <xf numFmtId="2" fontId="0" fillId="0" borderId="0" xfId="0" applyNumberFormat="1" applyFont="1" applyFill="1" applyBorder="1" applyAlignment="1">
      <alignment horizontal="center"/>
    </xf>
    <xf numFmtId="4" fontId="0" fillId="0" borderId="0" xfId="0" applyNumberFormat="1" applyFont="1" applyFill="1" applyBorder="1" applyAlignment="1">
      <alignment horizontal="right"/>
    </xf>
    <xf numFmtId="0" fontId="0" fillId="0" borderId="0" xfId="0" applyFont="1" applyFill="1" applyBorder="1" applyAlignment="1">
      <alignment/>
    </xf>
    <xf numFmtId="0" fontId="18" fillId="0" borderId="33" xfId="0" applyFont="1" applyFill="1" applyBorder="1" applyAlignment="1">
      <alignment horizontal="center"/>
    </xf>
    <xf numFmtId="0" fontId="18" fillId="0" borderId="38" xfId="0" applyFont="1" applyFill="1" applyBorder="1" applyAlignment="1">
      <alignment horizontal="center"/>
    </xf>
    <xf numFmtId="0" fontId="0" fillId="0" borderId="19" xfId="0" applyFont="1" applyFill="1" applyBorder="1" applyAlignment="1">
      <alignment horizontal="center"/>
    </xf>
    <xf numFmtId="0" fontId="0" fillId="0" borderId="24" xfId="0" applyFont="1" applyFill="1" applyBorder="1" applyAlignment="1">
      <alignment horizontal="left"/>
    </xf>
    <xf numFmtId="0" fontId="0" fillId="0" borderId="23" xfId="0" applyFont="1" applyFill="1" applyBorder="1" applyAlignment="1">
      <alignment horizontal="center"/>
    </xf>
    <xf numFmtId="4" fontId="5" fillId="0" borderId="21" xfId="0" applyNumberFormat="1" applyFont="1" applyFill="1" applyBorder="1" applyAlignment="1">
      <alignment horizontal="center"/>
    </xf>
    <xf numFmtId="0" fontId="5" fillId="0" borderId="14" xfId="0" applyFont="1" applyBorder="1" applyAlignment="1">
      <alignment horizontal="center"/>
    </xf>
    <xf numFmtId="0" fontId="5" fillId="0" borderId="20" xfId="0" applyFont="1" applyBorder="1" applyAlignment="1">
      <alignment horizontal="left"/>
    </xf>
    <xf numFmtId="0" fontId="5" fillId="0" borderId="20" xfId="0" applyFont="1" applyBorder="1" applyAlignment="1">
      <alignment horizontal="center"/>
    </xf>
    <xf numFmtId="0" fontId="5" fillId="0" borderId="21" xfId="0" applyFont="1" applyBorder="1" applyAlignment="1">
      <alignment horizontal="center"/>
    </xf>
    <xf numFmtId="0" fontId="15" fillId="0" borderId="41" xfId="0" applyFont="1" applyFill="1" applyBorder="1" applyAlignment="1">
      <alignment horizontal="center"/>
    </xf>
    <xf numFmtId="0" fontId="16" fillId="0" borderId="42" xfId="0" applyFont="1" applyFill="1" applyBorder="1" applyAlignment="1">
      <alignment horizontal="center"/>
    </xf>
    <xf numFmtId="0" fontId="16" fillId="0" borderId="43" xfId="0" applyFont="1" applyFill="1" applyBorder="1" applyAlignment="1">
      <alignment horizontal="center"/>
    </xf>
    <xf numFmtId="0" fontId="16" fillId="0" borderId="44" xfId="0" applyFont="1" applyFill="1" applyBorder="1" applyAlignment="1">
      <alignment horizontal="center"/>
    </xf>
    <xf numFmtId="0" fontId="16" fillId="0" borderId="45" xfId="0" applyFont="1" applyFill="1" applyBorder="1" applyAlignment="1">
      <alignment horizontal="center"/>
    </xf>
    <xf numFmtId="0" fontId="16" fillId="0" borderId="46" xfId="0" applyFont="1" applyFill="1" applyBorder="1" applyAlignment="1">
      <alignment horizontal="center"/>
    </xf>
    <xf numFmtId="0" fontId="19" fillId="0" borderId="41" xfId="0" applyFont="1" applyFill="1" applyBorder="1" applyAlignment="1">
      <alignment horizontal="center"/>
    </xf>
    <xf numFmtId="0" fontId="16" fillId="0" borderId="47" xfId="0" applyFont="1" applyFill="1" applyBorder="1" applyAlignment="1" quotePrefix="1">
      <alignment horizontal="right"/>
    </xf>
    <xf numFmtId="0" fontId="19" fillId="0" borderId="45" xfId="0" applyFont="1" applyFill="1" applyBorder="1" applyAlignment="1">
      <alignment/>
    </xf>
    <xf numFmtId="0" fontId="19" fillId="0" borderId="45" xfId="0" applyFont="1" applyFill="1" applyBorder="1" applyAlignment="1">
      <alignment horizontal="center"/>
    </xf>
    <xf numFmtId="0" fontId="19" fillId="0" borderId="47" xfId="0" applyFont="1" applyFill="1" applyBorder="1" applyAlignment="1">
      <alignment horizontal="center"/>
    </xf>
    <xf numFmtId="187" fontId="20" fillId="0" borderId="46" xfId="69" applyFont="1" applyFill="1" applyBorder="1" applyAlignment="1">
      <alignment/>
    </xf>
    <xf numFmtId="0" fontId="19" fillId="0" borderId="41" xfId="0" applyFont="1" applyFill="1" applyBorder="1" applyAlignment="1">
      <alignment/>
    </xf>
    <xf numFmtId="187" fontId="20" fillId="0" borderId="46" xfId="0" applyNumberFormat="1" applyFont="1" applyFill="1" applyBorder="1" applyAlignment="1">
      <alignment horizontal="center"/>
    </xf>
    <xf numFmtId="187" fontId="20" fillId="0" borderId="46" xfId="0" applyNumberFormat="1" applyFont="1" applyFill="1" applyBorder="1" applyAlignment="1">
      <alignment horizontal="right"/>
    </xf>
    <xf numFmtId="0" fontId="19" fillId="0" borderId="47" xfId="0" applyFont="1" applyFill="1" applyBorder="1" applyAlignment="1">
      <alignment/>
    </xf>
    <xf numFmtId="0" fontId="20" fillId="0" borderId="41" xfId="0" applyFont="1" applyFill="1" applyBorder="1" applyAlignment="1">
      <alignment/>
    </xf>
    <xf numFmtId="0" fontId="20" fillId="0" borderId="47" xfId="0" applyFont="1" applyFill="1" applyBorder="1" applyAlignment="1">
      <alignment/>
    </xf>
    <xf numFmtId="0" fontId="20" fillId="0" borderId="47" xfId="0" applyFont="1" applyFill="1" applyBorder="1" applyAlignment="1">
      <alignment horizontal="center"/>
    </xf>
    <xf numFmtId="0" fontId="23" fillId="0" borderId="44" xfId="0" applyFont="1" applyFill="1" applyBorder="1" applyAlignment="1">
      <alignment horizontal="center"/>
    </xf>
    <xf numFmtId="0" fontId="23" fillId="0" borderId="45" xfId="0" applyFont="1" applyFill="1" applyBorder="1" applyAlignment="1">
      <alignment horizontal="center"/>
    </xf>
    <xf numFmtId="0" fontId="23" fillId="0" borderId="46" xfId="0" applyFont="1" applyFill="1" applyBorder="1" applyAlignment="1">
      <alignment horizontal="center"/>
    </xf>
    <xf numFmtId="0" fontId="22" fillId="0" borderId="48" xfId="0" applyFont="1" applyFill="1" applyBorder="1" applyAlignment="1">
      <alignment horizontal="right"/>
    </xf>
    <xf numFmtId="0" fontId="22" fillId="0" borderId="49" xfId="0" applyFont="1" applyFill="1" applyBorder="1" applyAlignment="1">
      <alignment horizontal="center"/>
    </xf>
    <xf numFmtId="0" fontId="22" fillId="0" borderId="50" xfId="0" applyFont="1" applyFill="1" applyBorder="1" applyAlignment="1">
      <alignment horizontal="center"/>
    </xf>
    <xf numFmtId="0" fontId="0" fillId="0" borderId="20" xfId="0" applyFont="1" applyFill="1" applyBorder="1" applyAlignment="1">
      <alignment horizontal="left" wrapText="1"/>
    </xf>
    <xf numFmtId="2" fontId="0" fillId="0" borderId="17" xfId="0" applyNumberFormat="1" applyFont="1" applyFill="1" applyBorder="1" applyAlignment="1">
      <alignment horizontal="center"/>
    </xf>
    <xf numFmtId="2" fontId="0" fillId="0" borderId="18"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Alignment="1">
      <alignment/>
    </xf>
    <xf numFmtId="0" fontId="0" fillId="0" borderId="51" xfId="0" applyFont="1" applyFill="1" applyBorder="1" applyAlignment="1">
      <alignment horizontal="center"/>
    </xf>
    <xf numFmtId="0" fontId="0" fillId="0" borderId="26" xfId="0" applyFont="1" applyFill="1" applyBorder="1" applyAlignment="1">
      <alignment horizontal="right"/>
    </xf>
    <xf numFmtId="0" fontId="0" fillId="0" borderId="52" xfId="0" applyFont="1" applyFill="1" applyBorder="1" applyAlignment="1">
      <alignment horizontal="center"/>
    </xf>
    <xf numFmtId="2" fontId="0" fillId="0" borderId="26" xfId="0" applyNumberFormat="1" applyFont="1" applyFill="1" applyBorder="1" applyAlignment="1">
      <alignment horizontal="center"/>
    </xf>
    <xf numFmtId="2" fontId="0" fillId="0" borderId="52" xfId="0" applyNumberFormat="1" applyFont="1" applyFill="1" applyBorder="1" applyAlignment="1">
      <alignment horizontal="center"/>
    </xf>
    <xf numFmtId="187" fontId="0" fillId="0" borderId="39" xfId="69" applyFont="1" applyFill="1" applyBorder="1" applyAlignment="1">
      <alignment horizontal="center"/>
    </xf>
    <xf numFmtId="0" fontId="0" fillId="0" borderId="19" xfId="0" applyFont="1" applyFill="1" applyBorder="1" applyAlignment="1">
      <alignment horizontal="center"/>
    </xf>
    <xf numFmtId="0" fontId="0" fillId="0" borderId="33" xfId="0" applyFont="1" applyFill="1" applyBorder="1" applyAlignment="1">
      <alignment horizontal="center"/>
    </xf>
    <xf numFmtId="0" fontId="0" fillId="0" borderId="20" xfId="0" applyFont="1" applyFill="1" applyBorder="1" applyAlignment="1">
      <alignment horizontal="center"/>
    </xf>
    <xf numFmtId="0" fontId="0" fillId="0" borderId="21" xfId="0" applyFont="1" applyFill="1" applyBorder="1" applyAlignment="1">
      <alignment horizontal="center"/>
    </xf>
    <xf numFmtId="0" fontId="0" fillId="0" borderId="19" xfId="0" applyFont="1" applyFill="1" applyBorder="1" applyAlignment="1">
      <alignment horizontal="left"/>
    </xf>
    <xf numFmtId="0" fontId="0" fillId="0" borderId="19" xfId="0" applyFont="1" applyFill="1" applyBorder="1" applyAlignment="1" quotePrefix="1">
      <alignment horizontal="left"/>
    </xf>
    <xf numFmtId="2" fontId="0" fillId="0" borderId="20" xfId="0" applyNumberFormat="1" applyFont="1" applyFill="1" applyBorder="1" applyAlignment="1">
      <alignment horizontal="center"/>
    </xf>
    <xf numFmtId="187" fontId="0" fillId="0" borderId="38" xfId="69" applyFont="1" applyFill="1" applyBorder="1" applyAlignment="1">
      <alignment horizontal="center"/>
    </xf>
    <xf numFmtId="0" fontId="18" fillId="0" borderId="19" xfId="0" applyFont="1" applyFill="1" applyBorder="1" applyAlignment="1" quotePrefix="1">
      <alignment horizontal="left" wrapText="1"/>
    </xf>
    <xf numFmtId="0" fontId="0" fillId="0" borderId="0" xfId="0" applyFont="1" applyFill="1" applyBorder="1" applyAlignment="1">
      <alignment horizontal="left"/>
    </xf>
    <xf numFmtId="2" fontId="0" fillId="0" borderId="0" xfId="0" applyNumberFormat="1" applyFont="1" applyFill="1" applyBorder="1" applyAlignment="1">
      <alignment horizontal="right"/>
    </xf>
    <xf numFmtId="0" fontId="5" fillId="0" borderId="0" xfId="0" applyFont="1" applyFill="1" applyBorder="1" applyAlignment="1">
      <alignment horizontal="center"/>
    </xf>
    <xf numFmtId="0" fontId="5" fillId="0" borderId="0" xfId="0" applyFont="1" applyFill="1" applyBorder="1" applyAlignment="1" quotePrefix="1">
      <alignment horizontal="left"/>
    </xf>
    <xf numFmtId="0" fontId="18" fillId="0" borderId="17" xfId="0" applyFont="1" applyFill="1" applyBorder="1" applyAlignment="1">
      <alignment horizontal="left" wrapText="1"/>
    </xf>
    <xf numFmtId="0" fontId="18" fillId="0" borderId="20" xfId="0" applyFont="1" applyFill="1" applyBorder="1" applyAlignment="1">
      <alignment horizontal="left" wrapText="1"/>
    </xf>
    <xf numFmtId="0" fontId="0" fillId="0" borderId="14" xfId="0" applyFont="1" applyFill="1" applyBorder="1" applyAlignment="1">
      <alignment horizontal="center" vertical="top"/>
    </xf>
    <xf numFmtId="0" fontId="0" fillId="0" borderId="20" xfId="0" applyFont="1" applyFill="1" applyBorder="1" applyAlignment="1">
      <alignment horizontal="left" vertical="top" wrapText="1"/>
    </xf>
    <xf numFmtId="0" fontId="16" fillId="0" borderId="33" xfId="0" applyFont="1" applyFill="1" applyBorder="1" applyAlignment="1">
      <alignment horizontal="center"/>
    </xf>
    <xf numFmtId="0" fontId="16" fillId="0" borderId="21" xfId="0" applyFont="1" applyFill="1" applyBorder="1" applyAlignment="1">
      <alignment horizontal="center"/>
    </xf>
    <xf numFmtId="2" fontId="60" fillId="0" borderId="12" xfId="0" applyNumberFormat="1" applyFont="1" applyFill="1" applyBorder="1" applyAlignment="1">
      <alignment horizontal="center"/>
    </xf>
    <xf numFmtId="187" fontId="60" fillId="0" borderId="27" xfId="69" applyFont="1" applyFill="1" applyBorder="1" applyAlignment="1">
      <alignment horizontal="center"/>
    </xf>
    <xf numFmtId="0" fontId="60" fillId="0" borderId="26" xfId="0" applyFont="1" applyFill="1" applyBorder="1" applyAlignment="1">
      <alignment horizontal="right"/>
    </xf>
    <xf numFmtId="0" fontId="61" fillId="0" borderId="0" xfId="0" applyFont="1" applyFill="1" applyBorder="1" applyAlignment="1">
      <alignment/>
    </xf>
    <xf numFmtId="0" fontId="63" fillId="0" borderId="0" xfId="0" applyFont="1" applyFill="1" applyAlignment="1">
      <alignment/>
    </xf>
    <xf numFmtId="0" fontId="64" fillId="0" borderId="0" xfId="0" applyFont="1" applyFill="1" applyBorder="1" applyAlignment="1">
      <alignment/>
    </xf>
    <xf numFmtId="0" fontId="65" fillId="0" borderId="0" xfId="0" applyFont="1" applyFill="1" applyBorder="1" applyAlignment="1" quotePrefix="1">
      <alignment horizontal="right"/>
    </xf>
    <xf numFmtId="0" fontId="64" fillId="0" borderId="0" xfId="0" applyFont="1" applyFill="1" applyBorder="1" applyAlignment="1">
      <alignment horizontal="center"/>
    </xf>
    <xf numFmtId="187" fontId="64" fillId="0" borderId="0" xfId="0" applyNumberFormat="1" applyFont="1" applyFill="1" applyBorder="1" applyAlignment="1">
      <alignment horizontal="center"/>
    </xf>
    <xf numFmtId="0" fontId="60" fillId="0" borderId="0" xfId="0" applyFont="1" applyFill="1" applyAlignment="1">
      <alignment/>
    </xf>
    <xf numFmtId="0" fontId="26" fillId="0" borderId="20" xfId="0" applyFont="1" applyFill="1" applyBorder="1" applyAlignment="1">
      <alignment horizontal="left"/>
    </xf>
    <xf numFmtId="0" fontId="47" fillId="0" borderId="20" xfId="0" applyFont="1" applyFill="1" applyBorder="1" applyAlignment="1">
      <alignment horizontal="left"/>
    </xf>
    <xf numFmtId="0" fontId="5" fillId="0" borderId="24" xfId="0" applyFont="1" applyFill="1" applyBorder="1" applyAlignment="1" quotePrefix="1">
      <alignment horizontal="left"/>
    </xf>
    <xf numFmtId="0" fontId="5" fillId="0" borderId="24" xfId="0" applyFont="1" applyFill="1" applyBorder="1" applyAlignment="1">
      <alignment horizontal="center"/>
    </xf>
    <xf numFmtId="0" fontId="21" fillId="0" borderId="20" xfId="0" applyFont="1" applyFill="1" applyBorder="1" applyAlignment="1">
      <alignment horizontal="left"/>
    </xf>
    <xf numFmtId="0" fontId="18" fillId="0" borderId="53" xfId="0" applyFont="1" applyFill="1" applyBorder="1" applyAlignment="1">
      <alignment horizontal="center"/>
    </xf>
    <xf numFmtId="0" fontId="0" fillId="0" borderId="15" xfId="0" applyFont="1" applyFill="1" applyBorder="1" applyAlignment="1">
      <alignment horizontal="center" vertical="top"/>
    </xf>
    <xf numFmtId="0" fontId="0" fillId="0" borderId="17" xfId="0" applyFont="1" applyFill="1" applyBorder="1" applyAlignment="1">
      <alignment horizontal="left" vertical="top" wrapText="1"/>
    </xf>
    <xf numFmtId="0" fontId="18" fillId="0" borderId="12" xfId="0" applyFont="1" applyFill="1" applyBorder="1" applyAlignment="1">
      <alignment horizontal="left" wrapText="1"/>
    </xf>
    <xf numFmtId="0" fontId="18" fillId="0" borderId="27" xfId="0" applyFont="1" applyFill="1" applyBorder="1" applyAlignment="1">
      <alignment horizontal="center"/>
    </xf>
    <xf numFmtId="0" fontId="5" fillId="0" borderId="13" xfId="0" applyFont="1" applyBorder="1" applyAlignment="1">
      <alignment horizontal="center"/>
    </xf>
    <xf numFmtId="0" fontId="5" fillId="0" borderId="12" xfId="0" applyFont="1" applyBorder="1" applyAlignment="1">
      <alignment horizontal="right"/>
    </xf>
    <xf numFmtId="0" fontId="5" fillId="0" borderId="12" xfId="0" applyFont="1" applyBorder="1" applyAlignment="1">
      <alignment horizontal="center"/>
    </xf>
    <xf numFmtId="0" fontId="18" fillId="0" borderId="14" xfId="0" applyFont="1" applyFill="1" applyBorder="1" applyAlignment="1">
      <alignment horizontal="center" vertical="top"/>
    </xf>
    <xf numFmtId="0" fontId="0" fillId="0" borderId="20" xfId="0" applyFont="1" applyFill="1" applyBorder="1" applyAlignment="1">
      <alignment horizontal="left" wrapText="1"/>
    </xf>
    <xf numFmtId="0" fontId="18" fillId="0" borderId="20" xfId="0" applyFont="1" applyFill="1" applyBorder="1" applyAlignment="1">
      <alignment horizontal="left" vertical="top" wrapText="1"/>
    </xf>
    <xf numFmtId="2" fontId="5" fillId="0" borderId="24" xfId="0" applyNumberFormat="1" applyFont="1" applyFill="1" applyBorder="1" applyAlignment="1">
      <alignment horizontal="center"/>
    </xf>
    <xf numFmtId="2" fontId="5" fillId="0" borderId="19" xfId="0" applyNumberFormat="1" applyFont="1" applyFill="1" applyBorder="1" applyAlignment="1">
      <alignment horizontal="center"/>
    </xf>
    <xf numFmtId="4" fontId="18" fillId="0" borderId="24" xfId="0" applyNumberFormat="1" applyFont="1" applyFill="1" applyBorder="1" applyAlignment="1">
      <alignment horizontal="center"/>
    </xf>
    <xf numFmtId="4" fontId="0" fillId="0" borderId="24" xfId="0" applyNumberFormat="1" applyFont="1" applyFill="1" applyBorder="1" applyAlignment="1">
      <alignment horizontal="center"/>
    </xf>
    <xf numFmtId="4" fontId="18" fillId="0" borderId="20" xfId="0" applyNumberFormat="1" applyFont="1" applyFill="1" applyBorder="1" applyAlignment="1">
      <alignment horizontal="center"/>
    </xf>
    <xf numFmtId="0" fontId="18" fillId="0" borderId="24" xfId="0" applyFont="1" applyFill="1" applyBorder="1" applyAlignment="1">
      <alignment horizontal="left"/>
    </xf>
    <xf numFmtId="0" fontId="0" fillId="0" borderId="20" xfId="0" applyFont="1" applyFill="1" applyBorder="1" applyAlignment="1">
      <alignment horizontal="left"/>
    </xf>
    <xf numFmtId="187" fontId="22" fillId="0" borderId="54" xfId="0" applyNumberFormat="1" applyFont="1" applyFill="1" applyBorder="1" applyAlignment="1">
      <alignment horizontal="center"/>
    </xf>
    <xf numFmtId="187" fontId="22" fillId="0" borderId="55" xfId="0" applyNumberFormat="1" applyFont="1" applyFill="1" applyBorder="1" applyAlignment="1">
      <alignment horizontal="center"/>
    </xf>
    <xf numFmtId="187" fontId="22" fillId="0" borderId="56" xfId="0" applyNumberFormat="1" applyFont="1" applyFill="1" applyBorder="1" applyAlignment="1">
      <alignment horizontal="center"/>
    </xf>
    <xf numFmtId="187" fontId="22" fillId="0" borderId="57" xfId="0" applyNumberFormat="1" applyFont="1" applyFill="1" applyBorder="1" applyAlignment="1">
      <alignment horizontal="center"/>
    </xf>
    <xf numFmtId="0" fontId="18" fillId="0" borderId="58" xfId="0" applyFont="1" applyFill="1" applyBorder="1" applyAlignment="1">
      <alignment horizontal="left"/>
    </xf>
    <xf numFmtId="0" fontId="18" fillId="0" borderId="58" xfId="0" applyFont="1" applyFill="1" applyBorder="1" applyAlignment="1">
      <alignment horizontal="center"/>
    </xf>
    <xf numFmtId="0" fontId="18" fillId="0" borderId="59" xfId="0" applyFont="1" applyFill="1" applyBorder="1" applyAlignment="1">
      <alignment horizontal="center"/>
    </xf>
    <xf numFmtId="0" fontId="18" fillId="0" borderId="60" xfId="0" applyFont="1" applyFill="1" applyBorder="1" applyAlignment="1">
      <alignment horizontal="center"/>
    </xf>
    <xf numFmtId="2" fontId="18" fillId="0" borderId="60" xfId="0" applyNumberFormat="1" applyFont="1" applyFill="1" applyBorder="1" applyAlignment="1">
      <alignment horizontal="center"/>
    </xf>
    <xf numFmtId="187" fontId="22" fillId="0" borderId="61" xfId="0" applyNumberFormat="1" applyFont="1" applyFill="1" applyBorder="1" applyAlignment="1">
      <alignment horizontal="center"/>
    </xf>
    <xf numFmtId="187" fontId="22" fillId="0" borderId="25" xfId="0" applyNumberFormat="1" applyFont="1" applyFill="1" applyBorder="1" applyAlignment="1">
      <alignment horizontal="center"/>
    </xf>
    <xf numFmtId="187" fontId="22" fillId="0" borderId="62" xfId="0" applyNumberFormat="1" applyFont="1" applyFill="1" applyBorder="1" applyAlignment="1">
      <alignment horizontal="center"/>
    </xf>
    <xf numFmtId="187" fontId="20" fillId="0" borderId="63" xfId="0" applyNumberFormat="1" applyFont="1" applyFill="1" applyBorder="1" applyAlignment="1">
      <alignment horizontal="center"/>
    </xf>
    <xf numFmtId="187" fontId="22" fillId="0" borderId="64" xfId="0" applyNumberFormat="1" applyFont="1" applyFill="1" applyBorder="1" applyAlignment="1">
      <alignment horizontal="center"/>
    </xf>
    <xf numFmtId="187" fontId="22" fillId="0" borderId="65" xfId="0" applyNumberFormat="1" applyFont="1" applyFill="1" applyBorder="1" applyAlignment="1">
      <alignment horizontal="center"/>
    </xf>
  </cellXfs>
  <cellStyles count="5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40% - Naglasak1" xfId="27"/>
    <cellStyle name="60% - Isticanje1" xfId="28"/>
    <cellStyle name="60% - Isticanje2" xfId="29"/>
    <cellStyle name="60% - Isticanje3" xfId="30"/>
    <cellStyle name="60% - Isticanje4" xfId="31"/>
    <cellStyle name="60% - Isticanje5" xfId="32"/>
    <cellStyle name="60% - Isticanje6" xfId="33"/>
    <cellStyle name="Bilješka" xfId="34"/>
    <cellStyle name="Dobro" xfId="35"/>
    <cellStyle name="Good" xfId="36"/>
    <cellStyle name="Hyperlink" xfId="37"/>
    <cellStyle name="Isticanje1" xfId="38"/>
    <cellStyle name="Isticanje2" xfId="39"/>
    <cellStyle name="Isticanje3" xfId="40"/>
    <cellStyle name="Isticanje4" xfId="41"/>
    <cellStyle name="Isticanje5" xfId="42"/>
    <cellStyle name="Isticanje6" xfId="43"/>
    <cellStyle name="Izlaz" xfId="44"/>
    <cellStyle name="Izračun" xfId="45"/>
    <cellStyle name="Loše" xfId="46"/>
    <cellStyle name="Naslov" xfId="47"/>
    <cellStyle name="Naslov 1" xfId="48"/>
    <cellStyle name="Naslov 2" xfId="49"/>
    <cellStyle name="Naslov 3" xfId="50"/>
    <cellStyle name="Naslov 4" xfId="51"/>
    <cellStyle name="Neutralno" xfId="52"/>
    <cellStyle name="Note" xfId="53"/>
    <cellStyle name="Obično_CESTROS_DRENOVCI, TOLJANI PARKING CD" xfId="54"/>
    <cellStyle name="Output" xfId="55"/>
    <cellStyle name="Percent" xfId="56"/>
    <cellStyle name="Povezana ćelija" xfId="57"/>
    <cellStyle name="Followed Hyperlink" xfId="58"/>
    <cellStyle name="Provjera ćelije" xfId="59"/>
    <cellStyle name="STAVKE" xfId="60"/>
    <cellStyle name="Tekst objašnjenja" xfId="61"/>
    <cellStyle name="Tekst upozorenja" xfId="62"/>
    <cellStyle name="Title" xfId="63"/>
    <cellStyle name="Ukupni zbroj" xfId="64"/>
    <cellStyle name="Unos" xfId="65"/>
    <cellStyle name="Currency" xfId="66"/>
    <cellStyle name="Currency [0]" xfId="67"/>
    <cellStyle name="Warning Text"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85"/>
  <sheetViews>
    <sheetView tabSelected="1" view="pageBreakPreview" zoomScaleSheetLayoutView="100" workbookViewId="0" topLeftCell="A1">
      <selection activeCell="A1" sqref="A1"/>
    </sheetView>
  </sheetViews>
  <sheetFormatPr defaultColWidth="9.140625" defaultRowHeight="12.75"/>
  <cols>
    <col min="1" max="1" width="4.8515625" style="9" customWidth="1"/>
    <col min="2" max="2" width="50.00390625" style="9" customWidth="1"/>
    <col min="3" max="3" width="8.421875" style="9" customWidth="1"/>
    <col min="4" max="4" width="8.8515625" style="9" customWidth="1"/>
    <col min="5" max="5" width="8.57421875" style="9" customWidth="1"/>
    <col min="6" max="6" width="14.140625" style="9" customWidth="1"/>
    <col min="7" max="16384" width="9.140625" style="9" customWidth="1"/>
  </cols>
  <sheetData>
    <row r="1" spans="1:6" s="12" customFormat="1" ht="16.5" thickBot="1">
      <c r="A1" s="150" t="s">
        <v>68</v>
      </c>
      <c r="B1" s="151" t="s">
        <v>69</v>
      </c>
      <c r="C1" s="151" t="s">
        <v>70</v>
      </c>
      <c r="D1" s="151" t="s">
        <v>95</v>
      </c>
      <c r="E1" s="151" t="s">
        <v>96</v>
      </c>
      <c r="F1" s="152" t="s">
        <v>71</v>
      </c>
    </row>
    <row r="2" spans="1:6" s="12" customFormat="1" ht="7.5" customHeight="1" thickBot="1">
      <c r="A2" s="22"/>
      <c r="B2" s="22"/>
      <c r="C2" s="22"/>
      <c r="D2" s="22"/>
      <c r="E2" s="22"/>
      <c r="F2" s="22"/>
    </row>
    <row r="3" spans="1:6" s="12" customFormat="1" ht="16.5" thickBot="1">
      <c r="A3" s="153" t="s">
        <v>72</v>
      </c>
      <c r="B3" s="154" t="s">
        <v>73</v>
      </c>
      <c r="C3" s="154"/>
      <c r="D3" s="154"/>
      <c r="E3" s="154"/>
      <c r="F3" s="155"/>
    </row>
    <row r="4" spans="1:6" s="12" customFormat="1" ht="8.25" customHeight="1" thickBot="1">
      <c r="A4" s="23"/>
      <c r="B4" s="24"/>
      <c r="C4" s="25"/>
      <c r="D4" s="25"/>
      <c r="E4" s="25"/>
      <c r="F4" s="25"/>
    </row>
    <row r="5" spans="1:6" s="12" customFormat="1" ht="12.75">
      <c r="A5" s="26">
        <v>1</v>
      </c>
      <c r="B5" s="27" t="s">
        <v>41</v>
      </c>
      <c r="C5" s="28"/>
      <c r="D5" s="29"/>
      <c r="E5" s="29"/>
      <c r="F5" s="30"/>
    </row>
    <row r="6" spans="1:6" s="12" customFormat="1" ht="12.75">
      <c r="A6" s="31"/>
      <c r="B6" s="32" t="s">
        <v>187</v>
      </c>
      <c r="C6" s="33"/>
      <c r="D6" s="34"/>
      <c r="E6" s="34"/>
      <c r="F6" s="35"/>
    </row>
    <row r="7" spans="1:6" s="12" customFormat="1" ht="12.75">
      <c r="A7" s="31"/>
      <c r="B7" s="32" t="s">
        <v>38</v>
      </c>
      <c r="C7" s="33"/>
      <c r="D7" s="34"/>
      <c r="E7" s="34"/>
      <c r="F7" s="35"/>
    </row>
    <row r="8" spans="1:6" s="10" customFormat="1" ht="12.75">
      <c r="A8" s="31"/>
      <c r="B8" s="32" t="s">
        <v>39</v>
      </c>
      <c r="C8" s="33"/>
      <c r="D8" s="34"/>
      <c r="E8" s="34"/>
      <c r="F8" s="35"/>
    </row>
    <row r="9" spans="1:6" ht="12.75">
      <c r="A9" s="31"/>
      <c r="B9" s="32" t="s">
        <v>40</v>
      </c>
      <c r="C9" s="33"/>
      <c r="D9" s="34"/>
      <c r="E9" s="34"/>
      <c r="F9" s="35"/>
    </row>
    <row r="10" spans="1:6" ht="12.75">
      <c r="A10" s="31"/>
      <c r="B10" s="32" t="s">
        <v>109</v>
      </c>
      <c r="C10" s="33"/>
      <c r="D10" s="34"/>
      <c r="E10" s="34"/>
      <c r="F10" s="35"/>
    </row>
    <row r="11" spans="1:6" ht="12.75">
      <c r="A11" s="31"/>
      <c r="B11" s="91" t="s">
        <v>258</v>
      </c>
      <c r="C11" s="33"/>
      <c r="D11" s="34"/>
      <c r="E11" s="34"/>
      <c r="F11" s="35"/>
    </row>
    <row r="12" spans="1:6" ht="63.75">
      <c r="A12" s="31"/>
      <c r="B12" s="194" t="s">
        <v>259</v>
      </c>
      <c r="C12" s="33"/>
      <c r="D12" s="34"/>
      <c r="E12" s="34"/>
      <c r="F12" s="35"/>
    </row>
    <row r="13" spans="1:6" ht="12.75">
      <c r="A13" s="31"/>
      <c r="B13" s="91" t="s">
        <v>151</v>
      </c>
      <c r="C13" s="33"/>
      <c r="D13" s="34"/>
      <c r="E13" s="34"/>
      <c r="F13" s="35"/>
    </row>
    <row r="14" spans="1:6" ht="12.75">
      <c r="A14" s="31"/>
      <c r="B14" s="32" t="s">
        <v>42</v>
      </c>
      <c r="C14" s="33"/>
      <c r="D14" s="34"/>
      <c r="E14" s="34"/>
      <c r="F14" s="35"/>
    </row>
    <row r="15" spans="1:6" ht="12.75">
      <c r="A15" s="31"/>
      <c r="B15" s="32" t="s">
        <v>110</v>
      </c>
      <c r="C15" s="33"/>
      <c r="D15" s="34"/>
      <c r="E15" s="34"/>
      <c r="F15" s="35"/>
    </row>
    <row r="16" spans="1:6" ht="12.75">
      <c r="A16" s="31"/>
      <c r="B16" s="32" t="s">
        <v>111</v>
      </c>
      <c r="C16" s="33"/>
      <c r="D16" s="34"/>
      <c r="E16" s="34"/>
      <c r="F16" s="35"/>
    </row>
    <row r="17" spans="1:6" ht="14.25">
      <c r="A17" s="36"/>
      <c r="B17" s="37" t="s">
        <v>181</v>
      </c>
      <c r="C17" s="38" t="s">
        <v>99</v>
      </c>
      <c r="D17" s="233">
        <v>3412</v>
      </c>
      <c r="E17" s="39"/>
      <c r="F17" s="40"/>
    </row>
    <row r="18" spans="1:6" ht="12.75">
      <c r="A18" s="31">
        <v>2</v>
      </c>
      <c r="B18" s="32" t="s">
        <v>135</v>
      </c>
      <c r="C18" s="33"/>
      <c r="D18" s="34"/>
      <c r="E18" s="34"/>
      <c r="F18" s="35"/>
    </row>
    <row r="19" spans="1:6" ht="12.75">
      <c r="A19" s="31"/>
      <c r="B19" s="32" t="s">
        <v>90</v>
      </c>
      <c r="C19" s="33"/>
      <c r="D19" s="34"/>
      <c r="E19" s="34"/>
      <c r="F19" s="35"/>
    </row>
    <row r="20" spans="1:6" ht="12.75">
      <c r="A20" s="31"/>
      <c r="B20" s="32" t="s">
        <v>136</v>
      </c>
      <c r="C20" s="33"/>
      <c r="D20" s="34"/>
      <c r="E20" s="34"/>
      <c r="F20" s="35"/>
    </row>
    <row r="21" spans="1:6" ht="12.75">
      <c r="A21" s="31"/>
      <c r="B21" s="32" t="s">
        <v>76</v>
      </c>
      <c r="C21" s="33"/>
      <c r="D21" s="34"/>
      <c r="E21" s="34"/>
      <c r="F21" s="35"/>
    </row>
    <row r="22" spans="1:6" ht="12.75">
      <c r="A22" s="36"/>
      <c r="B22" s="37" t="s">
        <v>91</v>
      </c>
      <c r="C22" s="38" t="s">
        <v>74</v>
      </c>
      <c r="D22" s="39">
        <v>40</v>
      </c>
      <c r="E22" s="39"/>
      <c r="F22" s="111"/>
    </row>
    <row r="23" spans="1:6" s="116" customFormat="1" ht="12.75">
      <c r="A23" s="112">
        <v>3</v>
      </c>
      <c r="B23" s="113" t="s">
        <v>226</v>
      </c>
      <c r="C23" s="114"/>
      <c r="D23" s="115"/>
      <c r="E23" s="115"/>
      <c r="F23" s="126"/>
    </row>
    <row r="24" spans="1:6" s="116" customFormat="1" ht="12.75">
      <c r="A24" s="112"/>
      <c r="B24" s="113" t="s">
        <v>227</v>
      </c>
      <c r="C24" s="114"/>
      <c r="D24" s="115"/>
      <c r="E24" s="115"/>
      <c r="F24" s="126"/>
    </row>
    <row r="25" spans="1:6" s="116" customFormat="1" ht="12.75">
      <c r="A25" s="112"/>
      <c r="B25" s="113" t="s">
        <v>192</v>
      </c>
      <c r="C25" s="114"/>
      <c r="D25" s="115"/>
      <c r="E25" s="115"/>
      <c r="F25" s="126"/>
    </row>
    <row r="26" spans="1:6" s="116" customFormat="1" ht="12.75">
      <c r="A26" s="112"/>
      <c r="B26" s="113" t="s">
        <v>193</v>
      </c>
      <c r="C26" s="114"/>
      <c r="D26" s="115"/>
      <c r="E26" s="115"/>
      <c r="F26" s="126"/>
    </row>
    <row r="27" spans="1:6" s="116" customFormat="1" ht="12.75">
      <c r="A27" s="127"/>
      <c r="B27" s="128" t="s">
        <v>194</v>
      </c>
      <c r="C27" s="129" t="s">
        <v>195</v>
      </c>
      <c r="D27" s="130">
        <v>790</v>
      </c>
      <c r="E27" s="130"/>
      <c r="F27" s="131"/>
    </row>
    <row r="28" spans="1:6" s="116" customFormat="1" ht="12.75">
      <c r="A28" s="112">
        <v>4</v>
      </c>
      <c r="B28" s="113" t="s">
        <v>196</v>
      </c>
      <c r="C28" s="114"/>
      <c r="D28" s="115"/>
      <c r="E28" s="115"/>
      <c r="F28" s="126"/>
    </row>
    <row r="29" spans="1:6" s="116" customFormat="1" ht="12.75">
      <c r="A29" s="112"/>
      <c r="B29" s="113" t="s">
        <v>46</v>
      </c>
      <c r="C29" s="114"/>
      <c r="D29" s="115"/>
      <c r="E29" s="115"/>
      <c r="F29" s="126"/>
    </row>
    <row r="30" spans="1:6" s="116" customFormat="1" ht="12.75">
      <c r="A30" s="112"/>
      <c r="B30" s="113" t="s">
        <v>43</v>
      </c>
      <c r="C30" s="114"/>
      <c r="D30" s="115"/>
      <c r="E30" s="115"/>
      <c r="F30" s="126"/>
    </row>
    <row r="31" spans="1:6" s="116" customFormat="1" ht="12.75">
      <c r="A31" s="112"/>
      <c r="B31" s="113" t="s">
        <v>44</v>
      </c>
      <c r="C31" s="114"/>
      <c r="D31" s="115"/>
      <c r="E31" s="115"/>
      <c r="F31" s="126"/>
    </row>
    <row r="32" spans="1:6" s="116" customFormat="1" ht="12.75">
      <c r="A32" s="112"/>
      <c r="B32" s="113" t="s">
        <v>45</v>
      </c>
      <c r="C32" s="114"/>
      <c r="D32" s="115"/>
      <c r="E32" s="115"/>
      <c r="F32" s="126"/>
    </row>
    <row r="33" spans="1:6" s="116" customFormat="1" ht="12.75">
      <c r="A33" s="112"/>
      <c r="B33" s="113" t="s">
        <v>36</v>
      </c>
      <c r="C33" s="114"/>
      <c r="D33" s="115"/>
      <c r="E33" s="115"/>
      <c r="F33" s="126"/>
    </row>
    <row r="34" spans="1:6" s="116" customFormat="1" ht="218.25" customHeight="1">
      <c r="A34" s="112"/>
      <c r="B34" s="175" t="s">
        <v>292</v>
      </c>
      <c r="C34" s="114"/>
      <c r="D34" s="115"/>
      <c r="E34" s="115"/>
      <c r="F34" s="126"/>
    </row>
    <row r="35" spans="1:6" s="116" customFormat="1" ht="12.75">
      <c r="A35" s="112"/>
      <c r="B35" s="132" t="s">
        <v>197</v>
      </c>
      <c r="C35" s="114" t="s">
        <v>75</v>
      </c>
      <c r="D35" s="115">
        <v>5</v>
      </c>
      <c r="E35" s="115"/>
      <c r="F35" s="133"/>
    </row>
    <row r="36" spans="1:6" ht="9" customHeight="1" thickBot="1">
      <c r="A36" s="41"/>
      <c r="B36" s="42"/>
      <c r="C36" s="43"/>
      <c r="D36" s="44"/>
      <c r="E36" s="44"/>
      <c r="F36" s="45"/>
    </row>
    <row r="37" spans="1:6" s="139" customFormat="1" ht="12.75">
      <c r="A37" s="135"/>
      <c r="B37" s="195"/>
      <c r="C37" s="135"/>
      <c r="D37" s="137"/>
      <c r="E37" s="137"/>
      <c r="F37" s="196"/>
    </row>
    <row r="38" spans="1:6" s="139" customFormat="1" ht="12.75">
      <c r="A38" s="135"/>
      <c r="B38" s="195"/>
      <c r="C38" s="135"/>
      <c r="D38" s="137"/>
      <c r="E38" s="137"/>
      <c r="F38" s="196"/>
    </row>
    <row r="39" spans="1:6" s="139" customFormat="1" ht="12.75">
      <c r="A39" s="135"/>
      <c r="B39" s="195"/>
      <c r="C39" s="135"/>
      <c r="D39" s="137"/>
      <c r="E39" s="137"/>
      <c r="F39" s="196"/>
    </row>
    <row r="40" spans="1:6" s="139" customFormat="1" ht="13.5" thickBot="1">
      <c r="A40" s="135"/>
      <c r="B40" s="136"/>
      <c r="C40" s="135"/>
      <c r="D40" s="137"/>
      <c r="E40" s="137"/>
      <c r="F40" s="138"/>
    </row>
    <row r="41" spans="1:6" s="12" customFormat="1" ht="16.5" thickBot="1">
      <c r="A41" s="150" t="s">
        <v>68</v>
      </c>
      <c r="B41" s="151" t="s">
        <v>69</v>
      </c>
      <c r="C41" s="151" t="s">
        <v>70</v>
      </c>
      <c r="D41" s="151" t="s">
        <v>95</v>
      </c>
      <c r="E41" s="151" t="s">
        <v>96</v>
      </c>
      <c r="F41" s="152" t="s">
        <v>71</v>
      </c>
    </row>
    <row r="42" spans="1:6" s="12" customFormat="1" ht="6" customHeight="1" thickBot="1">
      <c r="A42" s="22"/>
      <c r="B42" s="22"/>
      <c r="C42" s="22"/>
      <c r="D42" s="22"/>
      <c r="E42" s="22"/>
      <c r="F42" s="22"/>
    </row>
    <row r="43" spans="1:6" s="12" customFormat="1" ht="16.5" thickBot="1">
      <c r="A43" s="153" t="s">
        <v>72</v>
      </c>
      <c r="B43" s="154" t="s">
        <v>73</v>
      </c>
      <c r="C43" s="154"/>
      <c r="D43" s="154"/>
      <c r="E43" s="154"/>
      <c r="F43" s="155"/>
    </row>
    <row r="44" spans="1:6" s="12" customFormat="1" ht="6" customHeight="1" thickBot="1">
      <c r="A44" s="23"/>
      <c r="B44" s="24"/>
      <c r="C44" s="25"/>
      <c r="D44" s="25"/>
      <c r="E44" s="25"/>
      <c r="F44" s="25"/>
    </row>
    <row r="45" spans="1:6" s="116" customFormat="1" ht="12.75">
      <c r="A45" s="123">
        <v>5</v>
      </c>
      <c r="B45" s="124" t="s">
        <v>196</v>
      </c>
      <c r="C45" s="125"/>
      <c r="D45" s="176"/>
      <c r="E45" s="176"/>
      <c r="F45" s="177"/>
    </row>
    <row r="46" spans="1:6" s="116" customFormat="1" ht="12.75">
      <c r="A46" s="112"/>
      <c r="B46" s="113" t="s">
        <v>46</v>
      </c>
      <c r="C46" s="114"/>
      <c r="D46" s="115"/>
      <c r="E46" s="115"/>
      <c r="F46" s="126"/>
    </row>
    <row r="47" spans="1:6" s="116" customFormat="1" ht="12.75">
      <c r="A47" s="112"/>
      <c r="B47" s="113" t="s">
        <v>43</v>
      </c>
      <c r="C47" s="114"/>
      <c r="D47" s="115"/>
      <c r="E47" s="115"/>
      <c r="F47" s="126"/>
    </row>
    <row r="48" spans="1:6" s="116" customFormat="1" ht="12.75">
      <c r="A48" s="112"/>
      <c r="B48" s="113" t="s">
        <v>44</v>
      </c>
      <c r="C48" s="114"/>
      <c r="D48" s="115"/>
      <c r="E48" s="115"/>
      <c r="F48" s="126"/>
    </row>
    <row r="49" spans="1:6" s="116" customFormat="1" ht="12.75">
      <c r="A49" s="112"/>
      <c r="B49" s="113" t="s">
        <v>45</v>
      </c>
      <c r="C49" s="114"/>
      <c r="D49" s="115"/>
      <c r="E49" s="115"/>
      <c r="F49" s="126"/>
    </row>
    <row r="50" spans="1:6" s="116" customFormat="1" ht="12.75">
      <c r="A50" s="112"/>
      <c r="B50" s="113" t="s">
        <v>293</v>
      </c>
      <c r="C50" s="114"/>
      <c r="D50" s="115"/>
      <c r="E50" s="115"/>
      <c r="F50" s="126"/>
    </row>
    <row r="51" spans="1:6" s="116" customFormat="1" ht="150.75" customHeight="1">
      <c r="A51" s="112"/>
      <c r="B51" s="229" t="s">
        <v>294</v>
      </c>
      <c r="C51" s="114"/>
      <c r="D51" s="115"/>
      <c r="E51" s="115"/>
      <c r="F51" s="126"/>
    </row>
    <row r="52" spans="1:6" s="116" customFormat="1" ht="12.75">
      <c r="A52" s="127"/>
      <c r="B52" s="128" t="s">
        <v>197</v>
      </c>
      <c r="C52" s="134" t="s">
        <v>75</v>
      </c>
      <c r="D52" s="130">
        <v>3</v>
      </c>
      <c r="E52" s="130"/>
      <c r="F52" s="131"/>
    </row>
    <row r="53" spans="1:6" s="5" customFormat="1" ht="12.75">
      <c r="A53" s="112">
        <v>6</v>
      </c>
      <c r="B53" s="113" t="s">
        <v>63</v>
      </c>
      <c r="C53" s="114"/>
      <c r="D53" s="115"/>
      <c r="E53" s="115"/>
      <c r="F53" s="126"/>
    </row>
    <row r="54" spans="1:6" s="5" customFormat="1" ht="12.75">
      <c r="A54" s="112"/>
      <c r="B54" s="113" t="s">
        <v>200</v>
      </c>
      <c r="C54" s="114"/>
      <c r="D54" s="115"/>
      <c r="E54" s="115"/>
      <c r="F54" s="126"/>
    </row>
    <row r="55" spans="1:6" s="5" customFormat="1" ht="12.75">
      <c r="A55" s="112"/>
      <c r="B55" s="113" t="s">
        <v>201</v>
      </c>
      <c r="C55" s="114"/>
      <c r="D55" s="115"/>
      <c r="E55" s="115"/>
      <c r="F55" s="126"/>
    </row>
    <row r="56" spans="1:6" s="5" customFormat="1" ht="12.75">
      <c r="A56" s="112"/>
      <c r="B56" s="113" t="s">
        <v>199</v>
      </c>
      <c r="C56" s="114"/>
      <c r="D56" s="115"/>
      <c r="E56" s="115"/>
      <c r="F56" s="126"/>
    </row>
    <row r="57" spans="1:6" s="5" customFormat="1" ht="12.75">
      <c r="A57" s="112"/>
      <c r="B57" s="113" t="s">
        <v>221</v>
      </c>
      <c r="C57" s="114"/>
      <c r="D57" s="115"/>
      <c r="E57" s="115"/>
      <c r="F57" s="126"/>
    </row>
    <row r="58" spans="1:6" s="5" customFormat="1" ht="12.75">
      <c r="A58" s="127"/>
      <c r="B58" s="128" t="s">
        <v>197</v>
      </c>
      <c r="C58" s="134" t="s">
        <v>75</v>
      </c>
      <c r="D58" s="130">
        <v>9</v>
      </c>
      <c r="E58" s="130"/>
      <c r="F58" s="131"/>
    </row>
    <row r="59" spans="1:6" s="116" customFormat="1" ht="12.75">
      <c r="A59" s="112">
        <v>7</v>
      </c>
      <c r="B59" s="113" t="s">
        <v>188</v>
      </c>
      <c r="C59" s="114"/>
      <c r="D59" s="115"/>
      <c r="E59" s="115"/>
      <c r="F59" s="126"/>
    </row>
    <row r="60" spans="1:6" s="116" customFormat="1" ht="12.75">
      <c r="A60" s="112"/>
      <c r="B60" s="113" t="s">
        <v>198</v>
      </c>
      <c r="C60" s="114"/>
      <c r="D60" s="115"/>
      <c r="E60" s="115"/>
      <c r="F60" s="126"/>
    </row>
    <row r="61" spans="1:6" s="116" customFormat="1" ht="12.75">
      <c r="A61" s="112"/>
      <c r="B61" s="113" t="s">
        <v>189</v>
      </c>
      <c r="C61" s="114"/>
      <c r="D61" s="115"/>
      <c r="E61" s="115"/>
      <c r="F61" s="126"/>
    </row>
    <row r="62" spans="1:6" s="116" customFormat="1" ht="12.75">
      <c r="A62" s="112"/>
      <c r="B62" s="113" t="s">
        <v>295</v>
      </c>
      <c r="C62" s="114"/>
      <c r="D62" s="115"/>
      <c r="E62" s="115"/>
      <c r="F62" s="126"/>
    </row>
    <row r="63" spans="1:6" s="116" customFormat="1" ht="14.25">
      <c r="A63" s="127"/>
      <c r="B63" s="128" t="s">
        <v>190</v>
      </c>
      <c r="C63" s="129" t="s">
        <v>191</v>
      </c>
      <c r="D63" s="234">
        <v>1724</v>
      </c>
      <c r="E63" s="130"/>
      <c r="F63" s="131"/>
    </row>
    <row r="64" spans="1:6" ht="12.75">
      <c r="A64" s="140">
        <v>8</v>
      </c>
      <c r="B64" s="32" t="s">
        <v>261</v>
      </c>
      <c r="C64" s="46"/>
      <c r="D64" s="89"/>
      <c r="E64" s="46"/>
      <c r="F64" s="141"/>
    </row>
    <row r="65" spans="1:7" ht="12.75">
      <c r="A65" s="31"/>
      <c r="B65" s="32" t="s">
        <v>262</v>
      </c>
      <c r="C65" s="33"/>
      <c r="D65" s="33"/>
      <c r="E65" s="33"/>
      <c r="F65" s="54"/>
      <c r="G65" s="106"/>
    </row>
    <row r="66" spans="1:6" ht="12.75">
      <c r="A66" s="31"/>
      <c r="B66" s="32" t="s">
        <v>206</v>
      </c>
      <c r="C66" s="33"/>
      <c r="D66" s="33"/>
      <c r="E66" s="33"/>
      <c r="F66" s="54"/>
    </row>
    <row r="67" spans="1:6" ht="12.75">
      <c r="A67" s="31"/>
      <c r="B67" s="32" t="s">
        <v>296</v>
      </c>
      <c r="C67" s="33"/>
      <c r="D67" s="33"/>
      <c r="E67" s="33"/>
      <c r="F67" s="54"/>
    </row>
    <row r="68" spans="1:6" ht="12.75">
      <c r="A68" s="31"/>
      <c r="B68" s="32" t="s">
        <v>297</v>
      </c>
      <c r="C68" s="33"/>
      <c r="D68" s="33"/>
      <c r="E68" s="33"/>
      <c r="F68" s="54"/>
    </row>
    <row r="69" spans="1:6" ht="14.25">
      <c r="A69" s="36"/>
      <c r="B69" s="57" t="s">
        <v>181</v>
      </c>
      <c r="C69" s="38" t="s">
        <v>99</v>
      </c>
      <c r="D69" s="39">
        <v>42</v>
      </c>
      <c r="E69" s="39"/>
      <c r="F69" s="40"/>
    </row>
    <row r="70" spans="1:9" ht="12.75">
      <c r="A70" s="31">
        <v>9</v>
      </c>
      <c r="B70" s="32" t="s">
        <v>202</v>
      </c>
      <c r="C70" s="33"/>
      <c r="D70" s="34"/>
      <c r="E70" s="34"/>
      <c r="F70" s="35"/>
      <c r="H70" s="95"/>
      <c r="I70" s="95"/>
    </row>
    <row r="71" spans="1:9" ht="12.75">
      <c r="A71" s="31"/>
      <c r="B71" s="32" t="s">
        <v>205</v>
      </c>
      <c r="C71" s="33"/>
      <c r="D71" s="34"/>
      <c r="E71" s="34"/>
      <c r="F71" s="35"/>
      <c r="H71" s="95"/>
      <c r="I71" s="95"/>
    </row>
    <row r="72" spans="1:9" ht="12.75">
      <c r="A72" s="31"/>
      <c r="B72" s="32" t="s">
        <v>203</v>
      </c>
      <c r="C72" s="33"/>
      <c r="D72" s="34"/>
      <c r="E72" s="34"/>
      <c r="F72" s="35"/>
      <c r="H72" s="95"/>
      <c r="I72" s="95"/>
    </row>
    <row r="73" spans="1:9" ht="14.25">
      <c r="A73" s="36"/>
      <c r="B73" s="128" t="s">
        <v>204</v>
      </c>
      <c r="C73" s="38" t="s">
        <v>97</v>
      </c>
      <c r="D73" s="39">
        <v>40</v>
      </c>
      <c r="E73" s="39"/>
      <c r="F73" s="111"/>
      <c r="H73" s="95"/>
      <c r="I73" s="95"/>
    </row>
    <row r="74" spans="1:6" ht="12.75">
      <c r="A74" s="140">
        <v>10</v>
      </c>
      <c r="B74" s="32" t="s">
        <v>47</v>
      </c>
      <c r="C74" s="46"/>
      <c r="D74" s="89"/>
      <c r="E74" s="46"/>
      <c r="F74" s="141"/>
    </row>
    <row r="75" spans="1:7" ht="12.75">
      <c r="A75" s="31"/>
      <c r="B75" s="32" t="s">
        <v>222</v>
      </c>
      <c r="C75" s="33"/>
      <c r="D75" s="33"/>
      <c r="E75" s="33"/>
      <c r="F75" s="54"/>
      <c r="G75" s="106"/>
    </row>
    <row r="76" spans="1:6" ht="12.75">
      <c r="A76" s="31"/>
      <c r="B76" s="32" t="s">
        <v>48</v>
      </c>
      <c r="C76" s="33"/>
      <c r="D76" s="33"/>
      <c r="E76" s="33"/>
      <c r="F76" s="54"/>
    </row>
    <row r="77" spans="1:6" ht="12.75">
      <c r="A77" s="36"/>
      <c r="B77" s="57" t="s">
        <v>197</v>
      </c>
      <c r="C77" s="38" t="s">
        <v>75</v>
      </c>
      <c r="D77" s="39">
        <v>1</v>
      </c>
      <c r="E77" s="39"/>
      <c r="F77" s="40"/>
    </row>
    <row r="78" spans="1:6" ht="12.75">
      <c r="A78" s="140">
        <v>11</v>
      </c>
      <c r="B78" s="32" t="s">
        <v>66</v>
      </c>
      <c r="C78" s="46"/>
      <c r="D78" s="89"/>
      <c r="E78" s="46"/>
      <c r="F78" s="141"/>
    </row>
    <row r="79" spans="1:7" ht="12.75">
      <c r="A79" s="31"/>
      <c r="B79" s="32" t="s">
        <v>67</v>
      </c>
      <c r="C79" s="33"/>
      <c r="D79" s="33"/>
      <c r="E79" s="33"/>
      <c r="F79" s="54"/>
      <c r="G79" s="106"/>
    </row>
    <row r="80" spans="1:6" ht="12.75">
      <c r="A80" s="31"/>
      <c r="B80" s="32" t="s">
        <v>48</v>
      </c>
      <c r="C80" s="33"/>
      <c r="D80" s="33"/>
      <c r="E80" s="33"/>
      <c r="F80" s="54"/>
    </row>
    <row r="81" spans="1:6" ht="12.75">
      <c r="A81" s="36"/>
      <c r="B81" s="57" t="s">
        <v>91</v>
      </c>
      <c r="C81" s="38" t="s">
        <v>74</v>
      </c>
      <c r="D81" s="39">
        <v>20</v>
      </c>
      <c r="E81" s="39"/>
      <c r="F81" s="40"/>
    </row>
    <row r="82" spans="1:6" s="4" customFormat="1" ht="12.75">
      <c r="A82" s="140">
        <v>12</v>
      </c>
      <c r="B82" s="32" t="s">
        <v>246</v>
      </c>
      <c r="C82" s="46"/>
      <c r="D82" s="89"/>
      <c r="E82" s="46"/>
      <c r="F82" s="141"/>
    </row>
    <row r="83" spans="1:7" s="4" customFormat="1" ht="12.75">
      <c r="A83" s="31"/>
      <c r="B83" s="32" t="s">
        <v>247</v>
      </c>
      <c r="C83" s="33"/>
      <c r="D83" s="33"/>
      <c r="E83" s="33"/>
      <c r="F83" s="54"/>
      <c r="G83" s="3"/>
    </row>
    <row r="84" spans="1:7" s="4" customFormat="1" ht="12.75">
      <c r="A84" s="31"/>
      <c r="B84" s="32" t="s">
        <v>248</v>
      </c>
      <c r="C84" s="33"/>
      <c r="D84" s="33"/>
      <c r="E84" s="33"/>
      <c r="F84" s="54"/>
      <c r="G84" s="3"/>
    </row>
    <row r="85" spans="1:6" s="4" customFormat="1" ht="12.75">
      <c r="A85" s="31"/>
      <c r="B85" s="32" t="s">
        <v>48</v>
      </c>
      <c r="C85" s="33"/>
      <c r="D85" s="33"/>
      <c r="E85" s="33"/>
      <c r="F85" s="54"/>
    </row>
    <row r="86" spans="1:6" s="4" customFormat="1" ht="13.5" thickBot="1">
      <c r="A86" s="41"/>
      <c r="B86" s="59" t="s">
        <v>91</v>
      </c>
      <c r="C86" s="43" t="s">
        <v>74</v>
      </c>
      <c r="D86" s="44">
        <v>13</v>
      </c>
      <c r="E86" s="44"/>
      <c r="F86" s="45"/>
    </row>
    <row r="87" spans="1:6" s="12" customFormat="1" ht="16.5" thickBot="1">
      <c r="A87" s="150" t="s">
        <v>68</v>
      </c>
      <c r="B87" s="151" t="s">
        <v>69</v>
      </c>
      <c r="C87" s="151" t="s">
        <v>70</v>
      </c>
      <c r="D87" s="151" t="s">
        <v>95</v>
      </c>
      <c r="E87" s="151" t="s">
        <v>96</v>
      </c>
      <c r="F87" s="152" t="s">
        <v>71</v>
      </c>
    </row>
    <row r="88" spans="1:6" s="12" customFormat="1" ht="6" customHeight="1" thickBot="1">
      <c r="A88" s="22"/>
      <c r="B88" s="22"/>
      <c r="C88" s="22"/>
      <c r="D88" s="22"/>
      <c r="E88" s="22"/>
      <c r="F88" s="22"/>
    </row>
    <row r="89" spans="1:6" s="12" customFormat="1" ht="16.5" thickBot="1">
      <c r="A89" s="153" t="s">
        <v>72</v>
      </c>
      <c r="B89" s="154" t="s">
        <v>73</v>
      </c>
      <c r="C89" s="154"/>
      <c r="D89" s="154"/>
      <c r="E89" s="154"/>
      <c r="F89" s="155"/>
    </row>
    <row r="90" spans="1:6" s="12" customFormat="1" ht="6" customHeight="1" thickBot="1">
      <c r="A90" s="23"/>
      <c r="B90" s="24"/>
      <c r="C90" s="25"/>
      <c r="D90" s="25"/>
      <c r="E90" s="25"/>
      <c r="F90" s="25"/>
    </row>
    <row r="91" spans="1:6" s="4" customFormat="1" ht="12.75">
      <c r="A91" s="50">
        <v>13</v>
      </c>
      <c r="B91" s="27" t="s">
        <v>249</v>
      </c>
      <c r="C91" s="51"/>
      <c r="D91" s="52"/>
      <c r="E91" s="51"/>
      <c r="F91" s="53"/>
    </row>
    <row r="92" spans="1:6" s="4" customFormat="1" ht="12.75">
      <c r="A92" s="31"/>
      <c r="B92" s="32" t="s">
        <v>48</v>
      </c>
      <c r="C92" s="33"/>
      <c r="D92" s="33"/>
      <c r="E92" s="33"/>
      <c r="F92" s="54"/>
    </row>
    <row r="93" spans="1:6" s="4" customFormat="1" ht="12.75">
      <c r="A93" s="36"/>
      <c r="B93" s="57" t="s">
        <v>197</v>
      </c>
      <c r="C93" s="38" t="s">
        <v>75</v>
      </c>
      <c r="D93" s="39">
        <v>3</v>
      </c>
      <c r="E93" s="39"/>
      <c r="F93" s="40"/>
    </row>
    <row r="94" spans="1:6" s="5" customFormat="1" ht="40.5" customHeight="1">
      <c r="A94" s="201">
        <v>14</v>
      </c>
      <c r="B94" s="202" t="s">
        <v>287</v>
      </c>
      <c r="C94" s="114"/>
      <c r="D94" s="115"/>
      <c r="E94" s="115"/>
      <c r="F94" s="126"/>
    </row>
    <row r="95" spans="1:6" s="4" customFormat="1" ht="12.75">
      <c r="A95" s="36"/>
      <c r="B95" s="57" t="s">
        <v>257</v>
      </c>
      <c r="C95" s="38" t="s">
        <v>74</v>
      </c>
      <c r="D95" s="39">
        <v>370</v>
      </c>
      <c r="E95" s="39"/>
      <c r="F95" s="111"/>
    </row>
    <row r="96" spans="1:6" s="5" customFormat="1" ht="52.5" customHeight="1">
      <c r="A96" s="201">
        <v>15</v>
      </c>
      <c r="B96" s="202" t="s">
        <v>276</v>
      </c>
      <c r="C96" s="114"/>
      <c r="D96" s="115"/>
      <c r="E96" s="115"/>
      <c r="F96" s="126"/>
    </row>
    <row r="97" spans="1:6" s="4" customFormat="1" ht="12.75">
      <c r="A97" s="36"/>
      <c r="B97" s="57" t="s">
        <v>257</v>
      </c>
      <c r="C97" s="38" t="s">
        <v>74</v>
      </c>
      <c r="D97" s="39">
        <f>260+75</f>
        <v>335</v>
      </c>
      <c r="E97" s="39"/>
      <c r="F97" s="111"/>
    </row>
    <row r="98" spans="1:6" s="5" customFormat="1" ht="51">
      <c r="A98" s="201">
        <v>16</v>
      </c>
      <c r="B98" s="202" t="s">
        <v>315</v>
      </c>
      <c r="C98" s="114"/>
      <c r="D98" s="115"/>
      <c r="E98" s="115"/>
      <c r="F98" s="126"/>
    </row>
    <row r="99" spans="1:6" s="4" customFormat="1" ht="12.75">
      <c r="A99" s="36"/>
      <c r="B99" s="57" t="s">
        <v>283</v>
      </c>
      <c r="C99" s="38" t="s">
        <v>75</v>
      </c>
      <c r="D99" s="39">
        <v>1</v>
      </c>
      <c r="E99" s="39"/>
      <c r="F99" s="111"/>
    </row>
    <row r="100" spans="1:6" s="5" customFormat="1" ht="106.5" customHeight="1">
      <c r="A100" s="201">
        <v>17</v>
      </c>
      <c r="B100" s="202" t="s">
        <v>314</v>
      </c>
      <c r="C100" s="114"/>
      <c r="D100" s="115"/>
      <c r="E100" s="115"/>
      <c r="F100" s="126"/>
    </row>
    <row r="101" spans="1:6" s="4" customFormat="1" ht="12.75">
      <c r="A101" s="36"/>
      <c r="B101" s="57" t="s">
        <v>283</v>
      </c>
      <c r="C101" s="38" t="s">
        <v>75</v>
      </c>
      <c r="D101" s="39">
        <v>2</v>
      </c>
      <c r="E101" s="39"/>
      <c r="F101" s="111"/>
    </row>
    <row r="102" spans="1:6" s="5" customFormat="1" ht="12.75">
      <c r="A102" s="201">
        <v>18</v>
      </c>
      <c r="B102" s="202" t="s">
        <v>284</v>
      </c>
      <c r="C102" s="114"/>
      <c r="D102" s="115"/>
      <c r="E102" s="115"/>
      <c r="F102" s="126"/>
    </row>
    <row r="103" spans="1:6" s="5" customFormat="1" ht="14.25">
      <c r="A103" s="201"/>
      <c r="B103" s="202" t="s">
        <v>286</v>
      </c>
      <c r="C103" s="114" t="s">
        <v>74</v>
      </c>
      <c r="D103" s="115">
        <v>50</v>
      </c>
      <c r="E103" s="115"/>
      <c r="F103" s="126"/>
    </row>
    <row r="104" spans="1:6" s="5" customFormat="1" ht="14.25">
      <c r="A104" s="201"/>
      <c r="B104" s="202" t="s">
        <v>285</v>
      </c>
      <c r="C104" s="114" t="s">
        <v>74</v>
      </c>
      <c r="D104" s="115">
        <v>150</v>
      </c>
      <c r="E104" s="115"/>
      <c r="F104" s="126"/>
    </row>
    <row r="105" spans="1:6" s="4" customFormat="1" ht="14.25">
      <c r="A105" s="36"/>
      <c r="B105" s="236" t="s">
        <v>288</v>
      </c>
      <c r="C105" s="38" t="s">
        <v>74</v>
      </c>
      <c r="D105" s="39">
        <v>15</v>
      </c>
      <c r="E105" s="39"/>
      <c r="F105" s="111"/>
    </row>
    <row r="106" spans="1:6" s="5" customFormat="1" ht="12.75">
      <c r="A106" s="201">
        <v>19</v>
      </c>
      <c r="B106" s="202" t="s">
        <v>291</v>
      </c>
      <c r="C106" s="114"/>
      <c r="D106" s="115"/>
      <c r="E106" s="115"/>
      <c r="F106" s="126"/>
    </row>
    <row r="107" spans="1:6" s="5" customFormat="1" ht="14.25" customHeight="1">
      <c r="A107" s="201"/>
      <c r="B107" s="202" t="s">
        <v>289</v>
      </c>
      <c r="C107" s="114" t="s">
        <v>75</v>
      </c>
      <c r="D107" s="115">
        <v>1</v>
      </c>
      <c r="E107" s="115"/>
      <c r="F107" s="126"/>
    </row>
    <row r="108" spans="1:6" s="5" customFormat="1" ht="14.25">
      <c r="A108" s="36"/>
      <c r="B108" s="236" t="s">
        <v>290</v>
      </c>
      <c r="C108" s="38" t="s">
        <v>75</v>
      </c>
      <c r="D108" s="39">
        <v>1</v>
      </c>
      <c r="E108" s="39"/>
      <c r="F108" s="111"/>
    </row>
    <row r="109" spans="1:6" s="4" customFormat="1" ht="58.5" customHeight="1">
      <c r="A109" s="228">
        <v>20</v>
      </c>
      <c r="B109" s="230" t="s">
        <v>316</v>
      </c>
      <c r="C109" s="33"/>
      <c r="D109" s="34"/>
      <c r="E109" s="34"/>
      <c r="F109" s="72"/>
    </row>
    <row r="110" spans="1:6" s="4" customFormat="1" ht="12.75">
      <c r="A110" s="31"/>
      <c r="B110" s="90" t="s">
        <v>197</v>
      </c>
      <c r="C110" s="33" t="s">
        <v>75</v>
      </c>
      <c r="D110" s="34">
        <v>4</v>
      </c>
      <c r="E110" s="34"/>
      <c r="F110" s="72"/>
    </row>
    <row r="111" spans="1:6" s="4" customFormat="1" ht="8.25" customHeight="1" thickBot="1">
      <c r="A111" s="2"/>
      <c r="B111" s="207"/>
      <c r="C111" s="1"/>
      <c r="D111" s="205"/>
      <c r="E111" s="205"/>
      <c r="F111" s="206"/>
    </row>
    <row r="112" spans="1:6" ht="5.25" customHeight="1" thickBot="1">
      <c r="A112" s="46"/>
      <c r="B112" s="47"/>
      <c r="C112" s="47"/>
      <c r="D112" s="48"/>
      <c r="E112" s="49"/>
      <c r="F112" s="49"/>
    </row>
    <row r="113" spans="1:6" ht="16.5" thickBot="1">
      <c r="A113" s="156"/>
      <c r="B113" s="157" t="s">
        <v>77</v>
      </c>
      <c r="C113" s="158"/>
      <c r="D113" s="159"/>
      <c r="E113" s="160"/>
      <c r="F113" s="161">
        <f>SUM(F17:F112)</f>
        <v>0</v>
      </c>
    </row>
    <row r="114" spans="1:6" ht="8.25" customHeight="1" thickBot="1">
      <c r="A114" s="69"/>
      <c r="B114" s="68"/>
      <c r="C114" s="67"/>
      <c r="D114" s="69"/>
      <c r="E114" s="69"/>
      <c r="F114" s="110"/>
    </row>
    <row r="115" spans="1:6" ht="16.5" thickBot="1">
      <c r="A115" s="153" t="s">
        <v>78</v>
      </c>
      <c r="B115" s="154" t="s">
        <v>79</v>
      </c>
      <c r="C115" s="154"/>
      <c r="D115" s="154"/>
      <c r="E115" s="154"/>
      <c r="F115" s="155"/>
    </row>
    <row r="116" spans="1:6" ht="5.25" customHeight="1" thickBot="1">
      <c r="A116" s="23"/>
      <c r="B116" s="24"/>
      <c r="C116" s="25"/>
      <c r="D116" s="25"/>
      <c r="E116" s="25"/>
      <c r="F116" s="25"/>
    </row>
    <row r="117" spans="1:6" ht="12.75">
      <c r="A117" s="50">
        <v>1</v>
      </c>
      <c r="B117" s="27" t="s">
        <v>282</v>
      </c>
      <c r="C117" s="51"/>
      <c r="D117" s="52"/>
      <c r="E117" s="51"/>
      <c r="F117" s="53"/>
    </row>
    <row r="118" spans="1:7" ht="12.75">
      <c r="A118" s="31"/>
      <c r="B118" s="32" t="s">
        <v>228</v>
      </c>
      <c r="C118" s="33"/>
      <c r="D118" s="33"/>
      <c r="E118" s="33"/>
      <c r="F118" s="54"/>
      <c r="G118" s="106"/>
    </row>
    <row r="119" spans="1:6" ht="12.75">
      <c r="A119" s="31"/>
      <c r="B119" s="32" t="s">
        <v>146</v>
      </c>
      <c r="C119" s="33"/>
      <c r="D119" s="33"/>
      <c r="E119" s="33"/>
      <c r="F119" s="54"/>
    </row>
    <row r="120" spans="1:6" ht="12.75">
      <c r="A120" s="31"/>
      <c r="B120" s="32" t="s">
        <v>298</v>
      </c>
      <c r="C120" s="33"/>
      <c r="D120" s="33"/>
      <c r="E120" s="33"/>
      <c r="F120" s="54"/>
    </row>
    <row r="121" spans="1:6" ht="12.75">
      <c r="A121" s="31"/>
      <c r="B121" s="32" t="s">
        <v>299</v>
      </c>
      <c r="C121" s="33"/>
      <c r="D121" s="33"/>
      <c r="E121" s="33"/>
      <c r="F121" s="54"/>
    </row>
    <row r="122" spans="1:6" ht="14.25">
      <c r="A122" s="36"/>
      <c r="B122" s="57" t="s">
        <v>98</v>
      </c>
      <c r="C122" s="38" t="s">
        <v>97</v>
      </c>
      <c r="D122" s="39">
        <v>668</v>
      </c>
      <c r="E122" s="39"/>
      <c r="F122" s="40"/>
    </row>
    <row r="123" spans="1:6" ht="12.75">
      <c r="A123" s="140">
        <v>2</v>
      </c>
      <c r="B123" s="32" t="s">
        <v>300</v>
      </c>
      <c r="C123" s="46"/>
      <c r="D123" s="220"/>
      <c r="E123" s="46"/>
      <c r="F123" s="141"/>
    </row>
    <row r="124" spans="1:6" ht="12.75">
      <c r="A124" s="31"/>
      <c r="B124" s="32" t="s">
        <v>301</v>
      </c>
      <c r="C124" s="33"/>
      <c r="D124" s="33"/>
      <c r="E124" s="33"/>
      <c r="F124" s="54"/>
    </row>
    <row r="125" spans="1:6" ht="12.75">
      <c r="A125" s="31"/>
      <c r="B125" s="32" t="s">
        <v>302</v>
      </c>
      <c r="C125" s="33"/>
      <c r="D125" s="33"/>
      <c r="E125" s="33"/>
      <c r="F125" s="54"/>
    </row>
    <row r="126" spans="1:6" ht="12.75">
      <c r="A126" s="31"/>
      <c r="B126" s="32" t="s">
        <v>303</v>
      </c>
      <c r="C126" s="33"/>
      <c r="D126" s="33"/>
      <c r="E126" s="33"/>
      <c r="F126" s="54"/>
    </row>
    <row r="127" spans="1:6" ht="12.75">
      <c r="A127" s="31"/>
      <c r="B127" s="32" t="s">
        <v>304</v>
      </c>
      <c r="C127" s="33"/>
      <c r="D127" s="33"/>
      <c r="E127" s="33"/>
      <c r="F127" s="54"/>
    </row>
    <row r="128" spans="1:6" ht="12.75">
      <c r="A128" s="31"/>
      <c r="B128" s="55" t="s">
        <v>305</v>
      </c>
      <c r="C128" s="56"/>
      <c r="D128" s="56"/>
      <c r="E128" s="33"/>
      <c r="F128" s="54"/>
    </row>
    <row r="129" spans="1:6" ht="12.75">
      <c r="A129" s="31"/>
      <c r="B129" s="32" t="s">
        <v>306</v>
      </c>
      <c r="C129" s="33"/>
      <c r="D129" s="33"/>
      <c r="E129" s="33"/>
      <c r="F129" s="54"/>
    </row>
    <row r="130" spans="1:6" ht="14.25">
      <c r="A130" s="31"/>
      <c r="B130" s="90" t="s">
        <v>100</v>
      </c>
      <c r="C130" s="33" t="s">
        <v>97</v>
      </c>
      <c r="D130" s="34">
        <v>208</v>
      </c>
      <c r="E130" s="34"/>
      <c r="F130" s="101"/>
    </row>
    <row r="131" spans="1:6" ht="9" customHeight="1" thickBot="1">
      <c r="A131" s="41"/>
      <c r="B131" s="59"/>
      <c r="C131" s="43"/>
      <c r="D131" s="44"/>
      <c r="E131" s="44"/>
      <c r="F131" s="45"/>
    </row>
    <row r="132" spans="1:6" s="100" customFormat="1" ht="13.5" thickBot="1">
      <c r="A132" s="46"/>
      <c r="B132" s="60"/>
      <c r="C132" s="46"/>
      <c r="D132" s="49"/>
      <c r="E132" s="49"/>
      <c r="F132" s="61"/>
    </row>
    <row r="133" spans="1:6" s="12" customFormat="1" ht="16.5" thickBot="1">
      <c r="A133" s="150" t="s">
        <v>68</v>
      </c>
      <c r="B133" s="151" t="s">
        <v>69</v>
      </c>
      <c r="C133" s="151" t="s">
        <v>70</v>
      </c>
      <c r="D133" s="151" t="s">
        <v>95</v>
      </c>
      <c r="E133" s="151" t="s">
        <v>96</v>
      </c>
      <c r="F133" s="152" t="s">
        <v>71</v>
      </c>
    </row>
    <row r="134" spans="1:6" ht="8.25" customHeight="1" thickBot="1">
      <c r="A134" s="22"/>
      <c r="B134" s="22"/>
      <c r="C134" s="22"/>
      <c r="D134" s="22"/>
      <c r="E134" s="22"/>
      <c r="F134" s="22"/>
    </row>
    <row r="135" spans="1:6" ht="16.5" thickBot="1">
      <c r="A135" s="153" t="str">
        <f>+A115</f>
        <v>II</v>
      </c>
      <c r="B135" s="154" t="str">
        <f>+B115</f>
        <v>Zemljani radovi</v>
      </c>
      <c r="C135" s="154"/>
      <c r="D135" s="154"/>
      <c r="E135" s="154"/>
      <c r="F135" s="155"/>
    </row>
    <row r="136" spans="1:6" ht="16.5" thickBot="1">
      <c r="A136" s="203"/>
      <c r="B136" s="66"/>
      <c r="C136" s="66"/>
      <c r="D136" s="66"/>
      <c r="E136" s="66"/>
      <c r="F136" s="204"/>
    </row>
    <row r="137" spans="1:6" s="116" customFormat="1" ht="105" customHeight="1">
      <c r="A137" s="221">
        <v>3</v>
      </c>
      <c r="B137" s="222" t="s">
        <v>260</v>
      </c>
      <c r="C137" s="125"/>
      <c r="D137" s="176"/>
      <c r="E137" s="176"/>
      <c r="F137" s="177"/>
    </row>
    <row r="138" spans="1:6" ht="14.25">
      <c r="A138" s="36"/>
      <c r="B138" s="57" t="s">
        <v>98</v>
      </c>
      <c r="C138" s="38" t="s">
        <v>97</v>
      </c>
      <c r="D138" s="39">
        <v>194</v>
      </c>
      <c r="E138" s="39"/>
      <c r="F138" s="111"/>
    </row>
    <row r="139" spans="1:6" ht="12.75">
      <c r="A139" s="31">
        <v>4</v>
      </c>
      <c r="B139" s="32" t="s">
        <v>207</v>
      </c>
      <c r="C139" s="33"/>
      <c r="D139" s="33"/>
      <c r="E139" s="33"/>
      <c r="F139" s="54"/>
    </row>
    <row r="140" spans="1:6" ht="12.75">
      <c r="A140" s="31"/>
      <c r="B140" s="32" t="s">
        <v>92</v>
      </c>
      <c r="C140" s="33"/>
      <c r="D140" s="33"/>
      <c r="E140" s="33"/>
      <c r="F140" s="54"/>
    </row>
    <row r="141" spans="1:6" ht="12.75">
      <c r="A141" s="31"/>
      <c r="B141" s="32" t="s">
        <v>103</v>
      </c>
      <c r="C141" s="33"/>
      <c r="D141" s="33"/>
      <c r="E141" s="33"/>
      <c r="F141" s="54"/>
    </row>
    <row r="142" spans="1:6" ht="12.75">
      <c r="A142" s="31"/>
      <c r="B142" s="32" t="s">
        <v>137</v>
      </c>
      <c r="C142" s="33"/>
      <c r="D142" s="33"/>
      <c r="E142" s="33"/>
      <c r="F142" s="54"/>
    </row>
    <row r="143" spans="1:6" ht="12.75">
      <c r="A143" s="31"/>
      <c r="B143" s="32" t="s">
        <v>104</v>
      </c>
      <c r="C143" s="33"/>
      <c r="D143" s="33"/>
      <c r="E143" s="33"/>
      <c r="F143" s="54"/>
    </row>
    <row r="144" spans="1:6" ht="12.75">
      <c r="A144" s="31"/>
      <c r="B144" s="32" t="s">
        <v>105</v>
      </c>
      <c r="C144" s="33"/>
      <c r="D144" s="33"/>
      <c r="E144" s="33"/>
      <c r="F144" s="54"/>
    </row>
    <row r="145" spans="1:6" ht="12.75">
      <c r="A145" s="31"/>
      <c r="B145" s="32" t="s">
        <v>106</v>
      </c>
      <c r="C145" s="33"/>
      <c r="D145" s="33"/>
      <c r="E145" s="33"/>
      <c r="F145" s="54"/>
    </row>
    <row r="146" spans="1:6" ht="12.75">
      <c r="A146" s="31"/>
      <c r="B146" s="32" t="s">
        <v>138</v>
      </c>
      <c r="C146" s="33"/>
      <c r="D146" s="33"/>
      <c r="E146" s="33"/>
      <c r="F146" s="54"/>
    </row>
    <row r="147" spans="1:6" ht="12.75">
      <c r="A147" s="31"/>
      <c r="B147" s="32" t="s">
        <v>107</v>
      </c>
      <c r="C147" s="33"/>
      <c r="D147" s="33"/>
      <c r="E147" s="33"/>
      <c r="F147" s="54"/>
    </row>
    <row r="148" spans="1:6" ht="15.75">
      <c r="A148" s="31"/>
      <c r="B148" s="32" t="s">
        <v>108</v>
      </c>
      <c r="C148" s="33"/>
      <c r="D148" s="33"/>
      <c r="E148" s="33"/>
      <c r="F148" s="54"/>
    </row>
    <row r="149" spans="1:6" ht="12.75">
      <c r="A149" s="31"/>
      <c r="B149" s="32" t="s">
        <v>101</v>
      </c>
      <c r="C149" s="56"/>
      <c r="D149" s="56"/>
      <c r="E149" s="33"/>
      <c r="F149" s="54"/>
    </row>
    <row r="150" spans="1:6" ht="14.25">
      <c r="A150" s="97"/>
      <c r="B150" s="37" t="s">
        <v>102</v>
      </c>
      <c r="C150" s="38" t="s">
        <v>99</v>
      </c>
      <c r="D150" s="233">
        <v>2080</v>
      </c>
      <c r="E150" s="39"/>
      <c r="F150" s="40"/>
    </row>
    <row r="151" spans="1:6" ht="12.75">
      <c r="A151" s="31">
        <v>5</v>
      </c>
      <c r="B151" s="58" t="s">
        <v>250</v>
      </c>
      <c r="C151" s="33"/>
      <c r="D151" s="33"/>
      <c r="E151" s="33"/>
      <c r="F151" s="54"/>
    </row>
    <row r="152" spans="1:6" ht="12.75">
      <c r="A152" s="31"/>
      <c r="B152" s="58" t="s">
        <v>251</v>
      </c>
      <c r="C152" s="33"/>
      <c r="D152" s="33"/>
      <c r="E152" s="33"/>
      <c r="F152" s="54"/>
    </row>
    <row r="153" spans="1:6" ht="12.75">
      <c r="A153" s="31"/>
      <c r="B153" s="58" t="s">
        <v>49</v>
      </c>
      <c r="C153" s="33"/>
      <c r="D153" s="33"/>
      <c r="E153" s="33"/>
      <c r="F153" s="54"/>
    </row>
    <row r="154" spans="1:6" ht="12.75">
      <c r="A154" s="31"/>
      <c r="B154" s="58" t="s">
        <v>50</v>
      </c>
      <c r="C154" s="33"/>
      <c r="D154" s="33"/>
      <c r="E154" s="33"/>
      <c r="F154" s="54"/>
    </row>
    <row r="155" spans="1:6" ht="12.75">
      <c r="A155" s="31"/>
      <c r="B155" s="58" t="s">
        <v>208</v>
      </c>
      <c r="C155" s="33"/>
      <c r="D155" s="33"/>
      <c r="E155" s="33"/>
      <c r="F155" s="54"/>
    </row>
    <row r="156" spans="1:6" ht="12.75">
      <c r="A156" s="31"/>
      <c r="B156" s="58" t="s">
        <v>209</v>
      </c>
      <c r="C156" s="33"/>
      <c r="D156" s="33"/>
      <c r="E156" s="33"/>
      <c r="F156" s="54"/>
    </row>
    <row r="157" spans="1:6" ht="12.75">
      <c r="A157" s="31"/>
      <c r="B157" s="58" t="s">
        <v>210</v>
      </c>
      <c r="C157" s="33"/>
      <c r="D157" s="33"/>
      <c r="E157" s="33"/>
      <c r="F157" s="54"/>
    </row>
    <row r="158" spans="1:6" ht="12.75">
      <c r="A158" s="31"/>
      <c r="B158" s="32" t="s">
        <v>211</v>
      </c>
      <c r="C158" s="33"/>
      <c r="D158" s="33"/>
      <c r="E158" s="33"/>
      <c r="F158" s="54"/>
    </row>
    <row r="159" spans="1:6" ht="12.75">
      <c r="A159" s="31"/>
      <c r="B159" s="32" t="s">
        <v>212</v>
      </c>
      <c r="C159" s="33"/>
      <c r="D159" s="33"/>
      <c r="E159" s="33"/>
      <c r="F159" s="54"/>
    </row>
    <row r="160" spans="1:6" ht="12.75">
      <c r="A160" s="31"/>
      <c r="B160" s="32" t="s">
        <v>213</v>
      </c>
      <c r="C160" s="33"/>
      <c r="D160" s="33"/>
      <c r="E160" s="33"/>
      <c r="F160" s="54"/>
    </row>
    <row r="161" spans="1:6" ht="12.75">
      <c r="A161" s="31"/>
      <c r="B161" s="58" t="s">
        <v>214</v>
      </c>
      <c r="C161" s="33"/>
      <c r="D161" s="33"/>
      <c r="E161" s="33"/>
      <c r="F161" s="54"/>
    </row>
    <row r="162" spans="1:6" ht="14.25">
      <c r="A162" s="36"/>
      <c r="B162" s="57" t="s">
        <v>98</v>
      </c>
      <c r="C162" s="38" t="s">
        <v>97</v>
      </c>
      <c r="D162" s="39">
        <v>90</v>
      </c>
      <c r="E162" s="39"/>
      <c r="F162" s="40"/>
    </row>
    <row r="163" spans="1:6" ht="12.75">
      <c r="A163" s="31">
        <v>6</v>
      </c>
      <c r="B163" s="58" t="s">
        <v>223</v>
      </c>
      <c r="C163" s="33"/>
      <c r="D163" s="33"/>
      <c r="E163" s="33"/>
      <c r="F163" s="54"/>
    </row>
    <row r="164" spans="1:6" ht="12.75">
      <c r="A164" s="31"/>
      <c r="B164" s="58" t="s">
        <v>224</v>
      </c>
      <c r="C164" s="33"/>
      <c r="D164" s="33"/>
      <c r="E164" s="33"/>
      <c r="F164" s="54"/>
    </row>
    <row r="165" spans="1:6" ht="12.75">
      <c r="A165" s="31"/>
      <c r="B165" s="58" t="s">
        <v>225</v>
      </c>
      <c r="C165" s="33"/>
      <c r="D165" s="33"/>
      <c r="E165" s="33"/>
      <c r="F165" s="54"/>
    </row>
    <row r="166" spans="1:6" ht="14.25">
      <c r="A166" s="36"/>
      <c r="B166" s="57" t="s">
        <v>98</v>
      </c>
      <c r="C166" s="38" t="s">
        <v>97</v>
      </c>
      <c r="D166" s="39">
        <v>279</v>
      </c>
      <c r="E166" s="39"/>
      <c r="F166" s="40"/>
    </row>
    <row r="167" spans="1:6" ht="12.75">
      <c r="A167" s="31">
        <v>7</v>
      </c>
      <c r="B167" s="58" t="s">
        <v>215</v>
      </c>
      <c r="C167" s="33"/>
      <c r="D167" s="33"/>
      <c r="E167" s="33"/>
      <c r="F167" s="54"/>
    </row>
    <row r="168" spans="1:6" ht="12.75">
      <c r="A168" s="31"/>
      <c r="B168" s="58" t="s">
        <v>0</v>
      </c>
      <c r="C168" s="33"/>
      <c r="D168" s="33"/>
      <c r="E168" s="33"/>
      <c r="F168" s="54"/>
    </row>
    <row r="169" spans="1:6" ht="12.75">
      <c r="A169" s="31"/>
      <c r="B169" s="58" t="s">
        <v>80</v>
      </c>
      <c r="C169" s="33"/>
      <c r="D169" s="33"/>
      <c r="E169" s="33"/>
      <c r="F169" s="54"/>
    </row>
    <row r="170" spans="1:6" ht="12.75">
      <c r="A170" s="31"/>
      <c r="B170" s="58" t="s">
        <v>139</v>
      </c>
      <c r="C170" s="33"/>
      <c r="D170" s="33"/>
      <c r="E170" s="33"/>
      <c r="F170" s="54"/>
    </row>
    <row r="171" spans="1:6" ht="12.75">
      <c r="A171" s="31"/>
      <c r="B171" s="58" t="s">
        <v>140</v>
      </c>
      <c r="C171" s="33"/>
      <c r="D171" s="33"/>
      <c r="E171" s="33"/>
      <c r="F171" s="54"/>
    </row>
    <row r="172" spans="1:6" ht="14.25">
      <c r="A172" s="31"/>
      <c r="B172" s="90" t="s">
        <v>98</v>
      </c>
      <c r="C172" s="33" t="s">
        <v>97</v>
      </c>
      <c r="D172" s="34">
        <v>855</v>
      </c>
      <c r="E172" s="34"/>
      <c r="F172" s="72"/>
    </row>
    <row r="173" spans="1:6" ht="6" customHeight="1" thickBot="1">
      <c r="A173" s="41"/>
      <c r="B173" s="59"/>
      <c r="C173" s="43"/>
      <c r="D173" s="44"/>
      <c r="E173" s="44"/>
      <c r="F173" s="45"/>
    </row>
    <row r="174" spans="1:6" ht="9.75" customHeight="1" thickBot="1">
      <c r="A174" s="47"/>
      <c r="B174" s="60"/>
      <c r="C174" s="46"/>
      <c r="D174" s="49"/>
      <c r="E174" s="49"/>
      <c r="F174" s="61"/>
    </row>
    <row r="175" spans="1:6" ht="16.5" thickBot="1">
      <c r="A175" s="162"/>
      <c r="B175" s="157" t="s">
        <v>77</v>
      </c>
      <c r="C175" s="158"/>
      <c r="D175" s="159"/>
      <c r="E175" s="160"/>
      <c r="F175" s="163">
        <f>SUM(F122:F174)</f>
        <v>0</v>
      </c>
    </row>
    <row r="176" spans="1:6" s="100" customFormat="1" ht="9" customHeight="1">
      <c r="A176" s="67"/>
      <c r="B176" s="68"/>
      <c r="C176" s="67"/>
      <c r="D176" s="69"/>
      <c r="E176" s="69"/>
      <c r="F176" s="70"/>
    </row>
    <row r="177" spans="1:6" ht="15" customHeight="1">
      <c r="A177" s="22"/>
      <c r="B177" s="22"/>
      <c r="C177" s="22"/>
      <c r="D177" s="22"/>
      <c r="E177" s="22"/>
      <c r="F177" s="22"/>
    </row>
    <row r="178" spans="1:6" ht="15" customHeight="1">
      <c r="A178" s="22"/>
      <c r="B178" s="22"/>
      <c r="C178" s="22"/>
      <c r="D178" s="22"/>
      <c r="E178" s="22"/>
      <c r="F178" s="22"/>
    </row>
    <row r="179" spans="1:6" ht="15" customHeight="1" thickBot="1">
      <c r="A179" s="22"/>
      <c r="B179" s="22"/>
      <c r="C179" s="22"/>
      <c r="D179" s="22"/>
      <c r="E179" s="22"/>
      <c r="F179" s="22"/>
    </row>
    <row r="180" spans="1:6" s="12" customFormat="1" ht="16.5" thickBot="1">
      <c r="A180" s="150" t="s">
        <v>68</v>
      </c>
      <c r="B180" s="151" t="s">
        <v>69</v>
      </c>
      <c r="C180" s="151" t="s">
        <v>70</v>
      </c>
      <c r="D180" s="151" t="s">
        <v>95</v>
      </c>
      <c r="E180" s="151" t="s">
        <v>96</v>
      </c>
      <c r="F180" s="152" t="s">
        <v>71</v>
      </c>
    </row>
    <row r="181" spans="1:6" ht="8.25" customHeight="1" thickBot="1">
      <c r="A181" s="22"/>
      <c r="B181" s="22"/>
      <c r="C181" s="22"/>
      <c r="D181" s="22"/>
      <c r="E181" s="22"/>
      <c r="F181" s="22"/>
    </row>
    <row r="182" spans="1:6" ht="16.5" thickBot="1">
      <c r="A182" s="153" t="s">
        <v>81</v>
      </c>
      <c r="B182" s="154" t="s">
        <v>93</v>
      </c>
      <c r="C182" s="154"/>
      <c r="D182" s="154"/>
      <c r="E182" s="154"/>
      <c r="F182" s="155"/>
    </row>
    <row r="183" spans="1:6" ht="5.25" customHeight="1" thickBot="1">
      <c r="A183" s="46"/>
      <c r="B183" s="62"/>
      <c r="C183" s="46"/>
      <c r="D183" s="46"/>
      <c r="E183" s="46"/>
      <c r="F183" s="46"/>
    </row>
    <row r="184" spans="1:6" ht="12.75">
      <c r="A184" s="26">
        <v>1</v>
      </c>
      <c r="B184" s="63" t="s">
        <v>216</v>
      </c>
      <c r="C184" s="28"/>
      <c r="D184" s="28"/>
      <c r="E184" s="28"/>
      <c r="F184" s="64"/>
    </row>
    <row r="185" spans="1:6" ht="12.75">
      <c r="A185" s="31"/>
      <c r="B185" s="58" t="s">
        <v>217</v>
      </c>
      <c r="C185" s="33"/>
      <c r="D185" s="33"/>
      <c r="E185" s="33"/>
      <c r="F185" s="54"/>
    </row>
    <row r="186" spans="1:6" ht="12.75">
      <c r="A186" s="31"/>
      <c r="B186" s="58" t="s">
        <v>252</v>
      </c>
      <c r="C186" s="33"/>
      <c r="D186" s="33"/>
      <c r="E186" s="33"/>
      <c r="F186" s="54"/>
    </row>
    <row r="187" spans="1:6" ht="12.75">
      <c r="A187" s="31"/>
      <c r="B187" s="58" t="s">
        <v>183</v>
      </c>
      <c r="C187" s="33"/>
      <c r="D187" s="33"/>
      <c r="E187" s="33"/>
      <c r="F187" s="54"/>
    </row>
    <row r="188" spans="1:6" ht="12.75">
      <c r="A188" s="31"/>
      <c r="B188" s="58" t="s">
        <v>182</v>
      </c>
      <c r="C188" s="33"/>
      <c r="D188" s="33"/>
      <c r="E188" s="33"/>
      <c r="F188" s="54"/>
    </row>
    <row r="189" spans="1:6" ht="12.75">
      <c r="A189" s="31"/>
      <c r="B189" s="58" t="s">
        <v>141</v>
      </c>
      <c r="C189" s="33"/>
      <c r="D189" s="33"/>
      <c r="E189" s="33"/>
      <c r="F189" s="54"/>
    </row>
    <row r="190" spans="1:6" ht="12.75">
      <c r="A190" s="31"/>
      <c r="B190" s="58" t="s">
        <v>113</v>
      </c>
      <c r="C190" s="33"/>
      <c r="D190" s="33"/>
      <c r="E190" s="33"/>
      <c r="F190" s="54"/>
    </row>
    <row r="191" spans="1:6" ht="12.75">
      <c r="A191" s="31"/>
      <c r="B191" s="58" t="s">
        <v>142</v>
      </c>
      <c r="C191" s="33"/>
      <c r="D191" s="33"/>
      <c r="E191" s="33"/>
      <c r="F191" s="54"/>
    </row>
    <row r="192" spans="1:6" ht="12.75">
      <c r="A192" s="31"/>
      <c r="B192" s="58" t="s">
        <v>114</v>
      </c>
      <c r="C192" s="33"/>
      <c r="D192" s="33"/>
      <c r="E192" s="33"/>
      <c r="F192" s="54"/>
    </row>
    <row r="193" spans="1:6" ht="12.75">
      <c r="A193" s="31"/>
      <c r="B193" s="32" t="s">
        <v>143</v>
      </c>
      <c r="C193" s="33"/>
      <c r="D193" s="33"/>
      <c r="E193" s="33"/>
      <c r="F193" s="54"/>
    </row>
    <row r="194" spans="1:6" ht="12.75">
      <c r="A194" s="31"/>
      <c r="B194" s="32" t="s">
        <v>115</v>
      </c>
      <c r="C194" s="33"/>
      <c r="D194" s="33"/>
      <c r="E194" s="33"/>
      <c r="F194" s="54"/>
    </row>
    <row r="195" spans="1:6" ht="14.25">
      <c r="A195" s="31"/>
      <c r="B195" s="58" t="s">
        <v>116</v>
      </c>
      <c r="C195" s="33"/>
      <c r="D195" s="33"/>
      <c r="E195" s="33"/>
      <c r="F195" s="54"/>
    </row>
    <row r="196" spans="1:6" ht="12.75">
      <c r="A196" s="31"/>
      <c r="B196" s="58" t="s">
        <v>112</v>
      </c>
      <c r="C196" s="33"/>
      <c r="D196" s="33"/>
      <c r="E196" s="33"/>
      <c r="F196" s="54"/>
    </row>
    <row r="197" spans="1:6" ht="12.75">
      <c r="A197" s="31"/>
      <c r="B197" s="65" t="s">
        <v>94</v>
      </c>
      <c r="C197" s="33"/>
      <c r="D197" s="33"/>
      <c r="E197" s="33"/>
      <c r="F197" s="54"/>
    </row>
    <row r="198" spans="1:6" ht="12.75">
      <c r="A198" s="31"/>
      <c r="B198" s="58" t="s">
        <v>82</v>
      </c>
      <c r="C198" s="33"/>
      <c r="D198" s="33"/>
      <c r="E198" s="33"/>
      <c r="F198" s="54"/>
    </row>
    <row r="199" spans="1:6" ht="14.25">
      <c r="A199" s="36"/>
      <c r="B199" s="57" t="s">
        <v>184</v>
      </c>
      <c r="C199" s="98" t="s">
        <v>97</v>
      </c>
      <c r="D199" s="99">
        <v>988</v>
      </c>
      <c r="E199" s="39"/>
      <c r="F199" s="40"/>
    </row>
    <row r="200" spans="1:6" s="209" customFormat="1" ht="12.75">
      <c r="A200" s="31">
        <v>2</v>
      </c>
      <c r="B200" s="58" t="s">
        <v>118</v>
      </c>
      <c r="C200" s="33"/>
      <c r="D200" s="33"/>
      <c r="E200" s="33"/>
      <c r="F200" s="54"/>
    </row>
    <row r="201" spans="1:6" s="209" customFormat="1" ht="12.75">
      <c r="A201" s="31"/>
      <c r="B201" s="58" t="s">
        <v>229</v>
      </c>
      <c r="C201" s="33"/>
      <c r="D201" s="33"/>
      <c r="E201" s="33"/>
      <c r="F201" s="54"/>
    </row>
    <row r="202" spans="1:6" s="4" customFormat="1" ht="12.75">
      <c r="A202" s="31"/>
      <c r="B202" s="58" t="s">
        <v>119</v>
      </c>
      <c r="C202" s="33"/>
      <c r="D202" s="33"/>
      <c r="E202" s="33"/>
      <c r="F202" s="54"/>
    </row>
    <row r="203" spans="1:6" s="4" customFormat="1" ht="12.75">
      <c r="A203" s="31"/>
      <c r="B203" s="58" t="s">
        <v>120</v>
      </c>
      <c r="C203" s="33"/>
      <c r="D203" s="33"/>
      <c r="E203" s="33"/>
      <c r="F203" s="54"/>
    </row>
    <row r="204" spans="1:6" s="4" customFormat="1" ht="12.75">
      <c r="A204" s="31"/>
      <c r="B204" s="58" t="s">
        <v>121</v>
      </c>
      <c r="C204" s="33"/>
      <c r="D204" s="33"/>
      <c r="E204" s="33"/>
      <c r="F204" s="54"/>
    </row>
    <row r="205" spans="1:6" s="4" customFormat="1" ht="12.75">
      <c r="A205" s="31"/>
      <c r="B205" s="58" t="s">
        <v>152</v>
      </c>
      <c r="C205" s="33"/>
      <c r="D205" s="33"/>
      <c r="E205" s="33"/>
      <c r="F205" s="54"/>
    </row>
    <row r="206" spans="1:6" s="4" customFormat="1" ht="12.75">
      <c r="A206" s="31"/>
      <c r="B206" s="58" t="s">
        <v>122</v>
      </c>
      <c r="C206" s="33"/>
      <c r="D206" s="33"/>
      <c r="E206" s="33"/>
      <c r="F206" s="54"/>
    </row>
    <row r="207" spans="1:6" s="4" customFormat="1" ht="12.75">
      <c r="A207" s="31"/>
      <c r="B207" s="58" t="s">
        <v>147</v>
      </c>
      <c r="C207" s="33"/>
      <c r="D207" s="33"/>
      <c r="E207" s="33"/>
      <c r="F207" s="54"/>
    </row>
    <row r="208" spans="1:6" s="4" customFormat="1" ht="12.75">
      <c r="A208" s="31"/>
      <c r="B208" s="58" t="s">
        <v>230</v>
      </c>
      <c r="C208" s="33"/>
      <c r="D208" s="33"/>
      <c r="E208" s="33"/>
      <c r="F208" s="54"/>
    </row>
    <row r="209" spans="1:6" s="4" customFormat="1" ht="12.75">
      <c r="A209" s="31"/>
      <c r="B209" s="58" t="s">
        <v>123</v>
      </c>
      <c r="C209" s="33"/>
      <c r="D209" s="33"/>
      <c r="E209" s="33"/>
      <c r="F209" s="54"/>
    </row>
    <row r="210" spans="1:6" s="4" customFormat="1" ht="12.75">
      <c r="A210" s="31"/>
      <c r="B210" s="65" t="s">
        <v>117</v>
      </c>
      <c r="C210" s="33"/>
      <c r="D210" s="33"/>
      <c r="E210" s="33"/>
      <c r="F210" s="54"/>
    </row>
    <row r="211" spans="1:6" s="4" customFormat="1" ht="14.25">
      <c r="A211" s="36"/>
      <c r="B211" s="57" t="s">
        <v>148</v>
      </c>
      <c r="C211" s="98" t="s">
        <v>149</v>
      </c>
      <c r="D211" s="39">
        <f>12*3*4</f>
        <v>144</v>
      </c>
      <c r="E211" s="39"/>
      <c r="F211" s="40"/>
    </row>
    <row r="212" spans="1:6" s="12" customFormat="1" ht="12.75">
      <c r="A212" s="31">
        <v>3</v>
      </c>
      <c r="B212" s="58" t="s">
        <v>118</v>
      </c>
      <c r="C212" s="33"/>
      <c r="D212" s="33"/>
      <c r="E212" s="33"/>
      <c r="F212" s="54"/>
    </row>
    <row r="213" spans="1:6" s="12" customFormat="1" ht="12.75">
      <c r="A213" s="31"/>
      <c r="B213" s="58" t="s">
        <v>218</v>
      </c>
      <c r="C213" s="33"/>
      <c r="D213" s="33"/>
      <c r="E213" s="33"/>
      <c r="F213" s="54"/>
    </row>
    <row r="214" spans="1:6" ht="12.75">
      <c r="A214" s="31"/>
      <c r="B214" s="58" t="s">
        <v>119</v>
      </c>
      <c r="C214" s="33"/>
      <c r="D214" s="33"/>
      <c r="E214" s="33"/>
      <c r="F214" s="54"/>
    </row>
    <row r="215" spans="1:6" ht="12.75">
      <c r="A215" s="31"/>
      <c r="B215" s="58" t="s">
        <v>120</v>
      </c>
      <c r="C215" s="33"/>
      <c r="D215" s="33"/>
      <c r="E215" s="33"/>
      <c r="F215" s="54"/>
    </row>
    <row r="216" spans="1:6" ht="12.75">
      <c r="A216" s="31"/>
      <c r="B216" s="58" t="s">
        <v>121</v>
      </c>
      <c r="C216" s="33"/>
      <c r="D216" s="33"/>
      <c r="E216" s="33"/>
      <c r="F216" s="54"/>
    </row>
    <row r="217" spans="1:6" ht="12.75">
      <c r="A217" s="31"/>
      <c r="B217" s="58" t="s">
        <v>152</v>
      </c>
      <c r="C217" s="33"/>
      <c r="D217" s="33"/>
      <c r="E217" s="33"/>
      <c r="F217" s="54"/>
    </row>
    <row r="218" spans="1:6" ht="12.75">
      <c r="A218" s="31"/>
      <c r="B218" s="58" t="s">
        <v>122</v>
      </c>
      <c r="C218" s="33"/>
      <c r="D218" s="33"/>
      <c r="E218" s="33"/>
      <c r="F218" s="54"/>
    </row>
    <row r="219" spans="1:6" ht="12.75">
      <c r="A219" s="31"/>
      <c r="B219" s="58" t="s">
        <v>147</v>
      </c>
      <c r="C219" s="33"/>
      <c r="D219" s="33"/>
      <c r="E219" s="33"/>
      <c r="F219" s="54"/>
    </row>
    <row r="220" spans="1:6" ht="12.75">
      <c r="A220" s="31"/>
      <c r="B220" s="58" t="s">
        <v>265</v>
      </c>
      <c r="C220" s="33"/>
      <c r="D220" s="33"/>
      <c r="E220" s="33"/>
      <c r="F220" s="54"/>
    </row>
    <row r="221" spans="1:6" ht="12.75">
      <c r="A221" s="31"/>
      <c r="B221" s="58" t="s">
        <v>123</v>
      </c>
      <c r="C221" s="33"/>
      <c r="D221" s="33"/>
      <c r="E221" s="33"/>
      <c r="F221" s="54"/>
    </row>
    <row r="222" spans="1:6" ht="12.75">
      <c r="A222" s="31"/>
      <c r="B222" s="65" t="s">
        <v>117</v>
      </c>
      <c r="C222" s="33"/>
      <c r="D222" s="33"/>
      <c r="E222" s="33"/>
      <c r="F222" s="54"/>
    </row>
    <row r="223" spans="1:6" ht="14.25">
      <c r="A223" s="36"/>
      <c r="B223" s="57" t="s">
        <v>148</v>
      </c>
      <c r="C223" s="98" t="s">
        <v>149</v>
      </c>
      <c r="D223" s="233">
        <v>1858</v>
      </c>
      <c r="E223" s="39"/>
      <c r="F223" s="40"/>
    </row>
    <row r="224" spans="1:6" ht="12.75">
      <c r="A224" s="31">
        <v>4</v>
      </c>
      <c r="B224" s="58" t="s">
        <v>153</v>
      </c>
      <c r="C224" s="33"/>
      <c r="D224" s="33"/>
      <c r="E224" s="33"/>
      <c r="F224" s="54"/>
    </row>
    <row r="225" spans="1:6" ht="12.75">
      <c r="A225" s="31"/>
      <c r="B225" s="58" t="s">
        <v>264</v>
      </c>
      <c r="C225" s="33"/>
      <c r="D225" s="33"/>
      <c r="E225" s="33"/>
      <c r="F225" s="54"/>
    </row>
    <row r="226" spans="1:6" ht="12.75">
      <c r="A226" s="31"/>
      <c r="B226" s="58" t="s">
        <v>219</v>
      </c>
      <c r="C226" s="33"/>
      <c r="D226" s="33"/>
      <c r="E226" s="33"/>
      <c r="F226" s="54"/>
    </row>
    <row r="227" spans="1:6" ht="12.75">
      <c r="A227" s="31"/>
      <c r="B227" s="58" t="s">
        <v>154</v>
      </c>
      <c r="C227" s="33"/>
      <c r="D227" s="33"/>
      <c r="E227" s="33"/>
      <c r="F227" s="54"/>
    </row>
    <row r="228" spans="1:6" ht="12.75">
      <c r="A228" s="31"/>
      <c r="B228" s="58" t="s">
        <v>155</v>
      </c>
      <c r="C228" s="33"/>
      <c r="D228" s="33"/>
      <c r="E228" s="33"/>
      <c r="F228" s="54"/>
    </row>
    <row r="229" spans="1:6" ht="12.75">
      <c r="A229" s="31"/>
      <c r="B229" s="58" t="s">
        <v>156</v>
      </c>
      <c r="C229" s="33"/>
      <c r="D229" s="33"/>
      <c r="E229" s="33"/>
      <c r="F229" s="54"/>
    </row>
    <row r="230" spans="1:6" ht="12.75">
      <c r="A230" s="31"/>
      <c r="B230" s="58" t="s">
        <v>157</v>
      </c>
      <c r="C230" s="33"/>
      <c r="D230" s="33"/>
      <c r="E230" s="33"/>
      <c r="F230" s="54"/>
    </row>
    <row r="231" spans="1:6" ht="12.75">
      <c r="A231" s="31"/>
      <c r="B231" s="58" t="s">
        <v>121</v>
      </c>
      <c r="C231" s="33"/>
      <c r="D231" s="33"/>
      <c r="E231" s="33"/>
      <c r="F231" s="54"/>
    </row>
    <row r="232" spans="1:6" ht="12.75">
      <c r="A232" s="31"/>
      <c r="B232" s="58" t="s">
        <v>158</v>
      </c>
      <c r="C232" s="33"/>
      <c r="D232" s="33"/>
      <c r="E232" s="33"/>
      <c r="F232" s="54"/>
    </row>
    <row r="233" spans="1:6" ht="12.75">
      <c r="A233" s="31"/>
      <c r="B233" s="58" t="s">
        <v>122</v>
      </c>
      <c r="C233" s="33"/>
      <c r="D233" s="33"/>
      <c r="E233" s="33"/>
      <c r="F233" s="54"/>
    </row>
    <row r="234" spans="1:6" ht="12.75">
      <c r="A234" s="31"/>
      <c r="B234" s="58" t="s">
        <v>147</v>
      </c>
      <c r="C234" s="33"/>
      <c r="D234" s="33"/>
      <c r="E234" s="33"/>
      <c r="F234" s="54"/>
    </row>
    <row r="235" spans="1:6" ht="12.75">
      <c r="A235" s="103"/>
      <c r="B235" s="107" t="s">
        <v>159</v>
      </c>
      <c r="C235" s="104"/>
      <c r="D235" s="104"/>
      <c r="E235" s="104"/>
      <c r="F235" s="108"/>
    </row>
    <row r="236" spans="1:6" ht="14.25">
      <c r="A236" s="31"/>
      <c r="B236" s="90" t="s">
        <v>148</v>
      </c>
      <c r="C236" s="33" t="s">
        <v>149</v>
      </c>
      <c r="D236" s="235">
        <f>+D223+D22*0.5</f>
        <v>1878</v>
      </c>
      <c r="E236" s="34"/>
      <c r="F236" s="101"/>
    </row>
    <row r="237" spans="1:6" ht="13.5" thickBot="1">
      <c r="A237" s="41"/>
      <c r="B237" s="59"/>
      <c r="C237" s="43"/>
      <c r="D237" s="44"/>
      <c r="E237" s="44"/>
      <c r="F237" s="45"/>
    </row>
    <row r="238" spans="1:6" s="100" customFormat="1" ht="13.5" thickBot="1">
      <c r="A238" s="46"/>
      <c r="B238" s="60"/>
      <c r="C238" s="46"/>
      <c r="D238" s="49"/>
      <c r="E238" s="49"/>
      <c r="F238" s="61"/>
    </row>
    <row r="239" spans="1:6" ht="16.5" thickBot="1">
      <c r="A239" s="162"/>
      <c r="B239" s="157" t="s">
        <v>83</v>
      </c>
      <c r="C239" s="158"/>
      <c r="D239" s="159"/>
      <c r="E239" s="160"/>
      <c r="F239" s="164">
        <f>SUM(F199:F238)</f>
        <v>0</v>
      </c>
    </row>
    <row r="240" spans="1:6" s="100" customFormat="1" ht="15.75">
      <c r="A240" s="67"/>
      <c r="B240" s="68"/>
      <c r="C240" s="67"/>
      <c r="D240" s="69"/>
      <c r="E240" s="69"/>
      <c r="F240" s="122"/>
    </row>
    <row r="241" spans="1:6" s="100" customFormat="1" ht="11.25" customHeight="1" thickBot="1">
      <c r="A241" s="67"/>
      <c r="B241" s="68"/>
      <c r="C241" s="67"/>
      <c r="D241" s="69"/>
      <c r="E241" s="69"/>
      <c r="F241" s="122"/>
    </row>
    <row r="242" spans="1:6" s="12" customFormat="1" ht="16.5" thickBot="1">
      <c r="A242" s="150" t="s">
        <v>68</v>
      </c>
      <c r="B242" s="151" t="s">
        <v>69</v>
      </c>
      <c r="C242" s="151" t="s">
        <v>70</v>
      </c>
      <c r="D242" s="151" t="s">
        <v>95</v>
      </c>
      <c r="E242" s="151" t="s">
        <v>96</v>
      </c>
      <c r="F242" s="152" t="s">
        <v>71</v>
      </c>
    </row>
    <row r="243" spans="1:6" ht="8.25" customHeight="1" thickBot="1">
      <c r="A243" s="22"/>
      <c r="B243" s="22"/>
      <c r="C243" s="22"/>
      <c r="D243" s="22"/>
      <c r="E243" s="22"/>
      <c r="F243" s="22"/>
    </row>
    <row r="244" spans="1:6" ht="16.5" thickBot="1">
      <c r="A244" s="153" t="s">
        <v>84</v>
      </c>
      <c r="B244" s="154" t="s">
        <v>231</v>
      </c>
      <c r="C244" s="154"/>
      <c r="D244" s="154"/>
      <c r="E244" s="154"/>
      <c r="F244" s="155"/>
    </row>
    <row r="245" spans="1:6" ht="6.75" customHeight="1" thickBot="1">
      <c r="A245" s="46"/>
      <c r="B245" s="62"/>
      <c r="C245" s="46"/>
      <c r="D245" s="46"/>
      <c r="E245" s="46"/>
      <c r="F245" s="46"/>
    </row>
    <row r="246" spans="1:6" s="23" customFormat="1" ht="14.25" customHeight="1">
      <c r="A246" s="26">
        <v>1</v>
      </c>
      <c r="B246" s="63" t="s">
        <v>51</v>
      </c>
      <c r="C246" s="28"/>
      <c r="D246" s="28"/>
      <c r="E246" s="28"/>
      <c r="F246" s="64"/>
    </row>
    <row r="247" spans="1:6" s="23" customFormat="1" ht="12.75">
      <c r="A247" s="31"/>
      <c r="B247" s="58" t="s">
        <v>161</v>
      </c>
      <c r="C247" s="33"/>
      <c r="D247" s="33"/>
      <c r="E247" s="33"/>
      <c r="F247" s="54"/>
    </row>
    <row r="248" spans="1:6" s="23" customFormat="1" ht="12.75">
      <c r="A248" s="31"/>
      <c r="B248" s="58" t="s">
        <v>162</v>
      </c>
      <c r="C248" s="33"/>
      <c r="D248" s="33"/>
      <c r="E248" s="33"/>
      <c r="F248" s="54"/>
    </row>
    <row r="249" spans="1:6" s="23" customFormat="1" ht="13.5" customHeight="1">
      <c r="A249" s="31"/>
      <c r="B249" s="65" t="s">
        <v>163</v>
      </c>
      <c r="C249" s="33"/>
      <c r="D249" s="33"/>
      <c r="E249" s="33"/>
      <c r="F249" s="54"/>
    </row>
    <row r="250" spans="1:6" s="23" customFormat="1" ht="12.75">
      <c r="A250" s="36"/>
      <c r="B250" s="121" t="s">
        <v>54</v>
      </c>
      <c r="C250" s="38" t="s">
        <v>74</v>
      </c>
      <c r="D250" s="39">
        <v>250</v>
      </c>
      <c r="E250" s="39"/>
      <c r="F250" s="40"/>
    </row>
    <row r="251" spans="1:6" s="23" customFormat="1" ht="14.25" customHeight="1">
      <c r="A251" s="31">
        <v>2</v>
      </c>
      <c r="B251" s="58" t="s">
        <v>51</v>
      </c>
      <c r="C251" s="33"/>
      <c r="D251" s="33"/>
      <c r="E251" s="33"/>
      <c r="F251" s="54"/>
    </row>
    <row r="252" spans="1:6" s="23" customFormat="1" ht="12.75">
      <c r="A252" s="31"/>
      <c r="B252" s="58" t="s">
        <v>253</v>
      </c>
      <c r="C252" s="33"/>
      <c r="D252" s="33"/>
      <c r="E252" s="33"/>
      <c r="F252" s="54"/>
    </row>
    <row r="253" spans="1:6" s="23" customFormat="1" ht="12.75">
      <c r="A253" s="31"/>
      <c r="B253" s="58" t="s">
        <v>162</v>
      </c>
      <c r="C253" s="33"/>
      <c r="D253" s="33"/>
      <c r="E253" s="33"/>
      <c r="F253" s="54"/>
    </row>
    <row r="254" spans="1:6" s="23" customFormat="1" ht="13.5" customHeight="1">
      <c r="A254" s="31"/>
      <c r="B254" s="65" t="s">
        <v>163</v>
      </c>
      <c r="C254" s="33"/>
      <c r="D254" s="33"/>
      <c r="E254" s="33"/>
      <c r="F254" s="54"/>
    </row>
    <row r="255" spans="1:6" s="23" customFormat="1" ht="12.75">
      <c r="A255" s="36"/>
      <c r="B255" s="121" t="s">
        <v>54</v>
      </c>
      <c r="C255" s="38" t="s">
        <v>74</v>
      </c>
      <c r="D255" s="39">
        <v>17</v>
      </c>
      <c r="E255" s="39"/>
      <c r="F255" s="40"/>
    </row>
    <row r="256" spans="1:6" s="23" customFormat="1" ht="14.25" customHeight="1">
      <c r="A256" s="31">
        <v>3</v>
      </c>
      <c r="B256" s="58" t="s">
        <v>51</v>
      </c>
      <c r="C256" s="33"/>
      <c r="D256" s="33"/>
      <c r="E256" s="33"/>
      <c r="F256" s="54"/>
    </row>
    <row r="257" spans="1:6" s="23" customFormat="1" ht="12.75">
      <c r="A257" s="31"/>
      <c r="B257" s="58" t="s">
        <v>232</v>
      </c>
      <c r="C257" s="33"/>
      <c r="D257" s="33"/>
      <c r="E257" s="33"/>
      <c r="F257" s="54"/>
    </row>
    <row r="258" spans="1:6" s="23" customFormat="1" ht="12.75">
      <c r="A258" s="31"/>
      <c r="B258" s="58" t="s">
        <v>162</v>
      </c>
      <c r="C258" s="33"/>
      <c r="D258" s="33"/>
      <c r="E258" s="33"/>
      <c r="F258" s="54"/>
    </row>
    <row r="259" spans="1:6" s="23" customFormat="1" ht="12.75">
      <c r="A259" s="31"/>
      <c r="B259" s="65" t="s">
        <v>164</v>
      </c>
      <c r="C259" s="33"/>
      <c r="D259" s="33"/>
      <c r="E259" s="33"/>
      <c r="F259" s="54"/>
    </row>
    <row r="260" spans="1:6" s="23" customFormat="1" ht="12.75">
      <c r="A260" s="31"/>
      <c r="B260" s="32" t="s">
        <v>54</v>
      </c>
      <c r="C260" s="33" t="s">
        <v>74</v>
      </c>
      <c r="D260" s="34">
        <v>50</v>
      </c>
      <c r="E260" s="34"/>
      <c r="F260" s="72"/>
    </row>
    <row r="261" spans="1:6" ht="8.25" customHeight="1">
      <c r="A261" s="244"/>
      <c r="B261" s="37"/>
      <c r="C261" s="245"/>
      <c r="D261" s="99"/>
      <c r="E261" s="246"/>
      <c r="F261" s="111"/>
    </row>
    <row r="262" spans="1:6" s="23" customFormat="1" ht="12.75">
      <c r="A262" s="140">
        <v>4</v>
      </c>
      <c r="B262" s="242" t="s">
        <v>220</v>
      </c>
      <c r="C262" s="243"/>
      <c r="D262" s="243"/>
      <c r="E262" s="243"/>
      <c r="F262" s="141"/>
    </row>
    <row r="263" spans="1:6" s="23" customFormat="1" ht="12.75">
      <c r="A263" s="31"/>
      <c r="B263" s="58" t="s">
        <v>254</v>
      </c>
      <c r="C263" s="33"/>
      <c r="D263" s="33"/>
      <c r="E263" s="33"/>
      <c r="F263" s="54"/>
    </row>
    <row r="264" spans="1:6" s="23" customFormat="1" ht="12.75">
      <c r="A264" s="31"/>
      <c r="B264" s="58" t="s">
        <v>3</v>
      </c>
      <c r="C264" s="33"/>
      <c r="D264" s="33"/>
      <c r="E264" s="33"/>
      <c r="F264" s="54"/>
    </row>
    <row r="265" spans="1:6" ht="12.75">
      <c r="A265" s="31"/>
      <c r="B265" s="32" t="s">
        <v>307</v>
      </c>
      <c r="C265" s="33"/>
      <c r="D265" s="33"/>
      <c r="E265" s="33"/>
      <c r="F265" s="54"/>
    </row>
    <row r="266" spans="1:6" ht="12.75">
      <c r="A266" s="31"/>
      <c r="B266" s="32" t="s">
        <v>308</v>
      </c>
      <c r="C266" s="33"/>
      <c r="D266" s="33"/>
      <c r="E266" s="33"/>
      <c r="F266" s="54"/>
    </row>
    <row r="267" spans="1:6" s="23" customFormat="1" ht="14.25">
      <c r="A267" s="36"/>
      <c r="B267" s="37" t="s">
        <v>100</v>
      </c>
      <c r="C267" s="38" t="s">
        <v>160</v>
      </c>
      <c r="D267" s="39">
        <v>101</v>
      </c>
      <c r="E267" s="39"/>
      <c r="F267" s="111"/>
    </row>
    <row r="268" spans="1:6" s="116" customFormat="1" ht="12.75">
      <c r="A268" s="112">
        <v>5</v>
      </c>
      <c r="B268" s="113" t="s">
        <v>255</v>
      </c>
      <c r="C268" s="114"/>
      <c r="D268" s="114"/>
      <c r="E268" s="114"/>
      <c r="F268" s="118"/>
    </row>
    <row r="269" spans="1:6" s="116" customFormat="1" ht="12.75">
      <c r="A269" s="112"/>
      <c r="B269" s="113" t="s">
        <v>5</v>
      </c>
      <c r="C269" s="114"/>
      <c r="D269" s="114"/>
      <c r="E269" s="114"/>
      <c r="F269" s="118"/>
    </row>
    <row r="270" spans="1:6" s="116" customFormat="1" ht="12.75">
      <c r="A270" s="112"/>
      <c r="B270" s="113" t="s">
        <v>6</v>
      </c>
      <c r="C270" s="114"/>
      <c r="D270" s="114"/>
      <c r="E270" s="114"/>
      <c r="F270" s="118"/>
    </row>
    <row r="271" spans="1:6" s="116" customFormat="1" ht="12.75">
      <c r="A271" s="112"/>
      <c r="B271" s="113" t="s">
        <v>7</v>
      </c>
      <c r="C271" s="114"/>
      <c r="D271" s="114"/>
      <c r="E271" s="114"/>
      <c r="F271" s="118"/>
    </row>
    <row r="272" spans="1:6" s="116" customFormat="1" ht="12.75">
      <c r="A272" s="112"/>
      <c r="B272" s="113" t="s">
        <v>8</v>
      </c>
      <c r="C272" s="114"/>
      <c r="D272" s="114"/>
      <c r="E272" s="114"/>
      <c r="F272" s="118"/>
    </row>
    <row r="273" spans="1:6" s="116" customFormat="1" ht="12.75">
      <c r="A273" s="112"/>
      <c r="B273" s="113" t="s">
        <v>9</v>
      </c>
      <c r="C273" s="114"/>
      <c r="D273" s="114"/>
      <c r="E273" s="114"/>
      <c r="F273" s="118"/>
    </row>
    <row r="274" spans="1:6" s="116" customFormat="1" ht="12.75">
      <c r="A274" s="112"/>
      <c r="B274" s="113" t="s">
        <v>10</v>
      </c>
      <c r="C274" s="114"/>
      <c r="D274" s="114"/>
      <c r="E274" s="114"/>
      <c r="F274" s="118"/>
    </row>
    <row r="275" spans="1:6" s="116" customFormat="1" ht="12.75">
      <c r="A275" s="112"/>
      <c r="B275" s="113" t="s">
        <v>1</v>
      </c>
      <c r="C275" s="114"/>
      <c r="D275" s="114"/>
      <c r="E275" s="114"/>
      <c r="F275" s="118"/>
    </row>
    <row r="276" spans="1:6" s="116" customFormat="1" ht="12.75">
      <c r="A276" s="112"/>
      <c r="B276" s="113" t="s">
        <v>2</v>
      </c>
      <c r="C276" s="114"/>
      <c r="D276" s="114"/>
      <c r="E276" s="114"/>
      <c r="F276" s="118"/>
    </row>
    <row r="277" spans="1:6" s="116" customFormat="1" ht="12.75">
      <c r="A277" s="112"/>
      <c r="B277" s="132" t="s">
        <v>12</v>
      </c>
      <c r="C277" s="114"/>
      <c r="D277" s="115"/>
      <c r="E277" s="114"/>
      <c r="F277" s="72"/>
    </row>
    <row r="278" spans="1:6" s="116" customFormat="1" ht="12.75">
      <c r="A278" s="112"/>
      <c r="B278" s="113" t="s">
        <v>234</v>
      </c>
      <c r="C278" s="142" t="s">
        <v>74</v>
      </c>
      <c r="D278" s="115">
        <v>38</v>
      </c>
      <c r="E278" s="117"/>
      <c r="F278" s="101"/>
    </row>
    <row r="279" spans="1:6" s="5" customFormat="1" ht="12.75">
      <c r="A279" s="6"/>
      <c r="B279" s="113" t="s">
        <v>277</v>
      </c>
      <c r="C279" s="142" t="s">
        <v>74</v>
      </c>
      <c r="D279" s="115">
        <v>89</v>
      </c>
      <c r="E279" s="117"/>
      <c r="F279" s="101"/>
    </row>
    <row r="280" spans="1:6" s="116" customFormat="1" ht="12.75">
      <c r="A280" s="112"/>
      <c r="B280" s="113" t="s">
        <v>11</v>
      </c>
      <c r="C280" s="142" t="s">
        <v>74</v>
      </c>
      <c r="D280" s="115">
        <v>96</v>
      </c>
      <c r="E280" s="117"/>
      <c r="F280" s="101"/>
    </row>
    <row r="281" spans="1:6" s="116" customFormat="1" ht="12.75">
      <c r="A281" s="127"/>
      <c r="B281" s="143" t="s">
        <v>28</v>
      </c>
      <c r="C281" s="144" t="s">
        <v>74</v>
      </c>
      <c r="D281" s="130">
        <v>6</v>
      </c>
      <c r="E281" s="99"/>
      <c r="F281" s="111"/>
    </row>
    <row r="282" spans="1:6" ht="12" customHeight="1">
      <c r="A282" s="103">
        <v>6</v>
      </c>
      <c r="B282" s="119" t="s">
        <v>35</v>
      </c>
      <c r="C282" s="104"/>
      <c r="D282" s="104"/>
      <c r="E282" s="104"/>
      <c r="F282" s="145"/>
    </row>
    <row r="283" spans="1:6" ht="12" customHeight="1">
      <c r="A283" s="103"/>
      <c r="B283" s="119" t="s">
        <v>57</v>
      </c>
      <c r="C283" s="104"/>
      <c r="D283" s="104"/>
      <c r="E283" s="104"/>
      <c r="F283" s="145"/>
    </row>
    <row r="284" spans="1:6" ht="12" customHeight="1">
      <c r="A284" s="103"/>
      <c r="B284" s="119" t="s">
        <v>13</v>
      </c>
      <c r="C284" s="104"/>
      <c r="D284" s="104"/>
      <c r="E284" s="104"/>
      <c r="F284" s="145"/>
    </row>
    <row r="285" spans="1:6" ht="12" customHeight="1">
      <c r="A285" s="103"/>
      <c r="B285" s="119" t="s">
        <v>14</v>
      </c>
      <c r="C285" s="104"/>
      <c r="D285" s="104"/>
      <c r="E285" s="104"/>
      <c r="F285" s="145"/>
    </row>
    <row r="286" spans="1:6" ht="14.25" customHeight="1">
      <c r="A286" s="105"/>
      <c r="B286" s="57" t="s">
        <v>4</v>
      </c>
      <c r="C286" s="38" t="s">
        <v>160</v>
      </c>
      <c r="D286" s="231">
        <v>92</v>
      </c>
      <c r="E286" s="39"/>
      <c r="F286" s="40"/>
    </row>
    <row r="287" spans="1:8" s="95" customFormat="1" ht="12.75">
      <c r="A287" s="146">
        <v>7</v>
      </c>
      <c r="B287" s="147" t="s">
        <v>15</v>
      </c>
      <c r="C287" s="148"/>
      <c r="D287" s="148"/>
      <c r="E287" s="148"/>
      <c r="F287" s="149"/>
      <c r="H287" s="9"/>
    </row>
    <row r="288" spans="1:8" s="95" customFormat="1" ht="12.75">
      <c r="A288" s="146"/>
      <c r="B288" s="147" t="s">
        <v>16</v>
      </c>
      <c r="C288" s="148"/>
      <c r="D288" s="148"/>
      <c r="E288" s="148"/>
      <c r="F288" s="149"/>
      <c r="H288" s="9"/>
    </row>
    <row r="289" spans="1:8" s="95" customFormat="1" ht="12.75">
      <c r="A289" s="146"/>
      <c r="B289" s="147" t="s">
        <v>17</v>
      </c>
      <c r="C289" s="148"/>
      <c r="D289" s="148"/>
      <c r="E289" s="148"/>
      <c r="F289" s="149"/>
      <c r="H289" s="9"/>
    </row>
    <row r="290" spans="1:8" s="95" customFormat="1" ht="12.75">
      <c r="A290" s="146"/>
      <c r="B290" s="147" t="s">
        <v>18</v>
      </c>
      <c r="C290" s="148"/>
      <c r="D290" s="148"/>
      <c r="E290" s="148"/>
      <c r="F290" s="149"/>
      <c r="H290" s="9"/>
    </row>
    <row r="291" spans="1:8" s="95" customFormat="1" ht="12.75">
      <c r="A291" s="146"/>
      <c r="B291" s="147" t="s">
        <v>19</v>
      </c>
      <c r="C291" s="148"/>
      <c r="D291" s="148"/>
      <c r="E291" s="148"/>
      <c r="F291" s="149"/>
      <c r="H291" s="9"/>
    </row>
    <row r="292" spans="1:8" s="95" customFormat="1" ht="12.75">
      <c r="A292" s="146"/>
      <c r="B292" s="147" t="s">
        <v>20</v>
      </c>
      <c r="C292" s="148"/>
      <c r="D292" s="148"/>
      <c r="E292" s="148"/>
      <c r="F292" s="149"/>
      <c r="H292" s="9"/>
    </row>
    <row r="293" spans="1:8" s="95" customFormat="1" ht="12.75">
      <c r="A293" s="146"/>
      <c r="B293" s="147" t="s">
        <v>21</v>
      </c>
      <c r="C293" s="148"/>
      <c r="D293" s="148"/>
      <c r="E293" s="148"/>
      <c r="F293" s="149"/>
      <c r="H293" s="9"/>
    </row>
    <row r="294" spans="1:8" s="95" customFormat="1" ht="12.75">
      <c r="A294" s="146"/>
      <c r="B294" s="147" t="s">
        <v>22</v>
      </c>
      <c r="C294" s="148"/>
      <c r="D294" s="148"/>
      <c r="E294" s="148"/>
      <c r="F294" s="149"/>
      <c r="H294" s="9"/>
    </row>
    <row r="295" spans="1:8" s="95" customFormat="1" ht="12.75">
      <c r="A295" s="146"/>
      <c r="B295" s="147" t="s">
        <v>23</v>
      </c>
      <c r="C295" s="148"/>
      <c r="D295" s="148"/>
      <c r="E295" s="148"/>
      <c r="F295" s="149"/>
      <c r="H295" s="9"/>
    </row>
    <row r="296" spans="1:8" s="95" customFormat="1" ht="12.75">
      <c r="A296" s="146"/>
      <c r="B296" s="147" t="s">
        <v>24</v>
      </c>
      <c r="C296" s="148"/>
      <c r="D296" s="148"/>
      <c r="E296" s="148"/>
      <c r="F296" s="149"/>
      <c r="H296" s="9"/>
    </row>
    <row r="297" spans="1:8" s="95" customFormat="1" ht="12.75">
      <c r="A297" s="146"/>
      <c r="B297" s="147" t="s">
        <v>25</v>
      </c>
      <c r="C297" s="148"/>
      <c r="D297" s="148"/>
      <c r="E297" s="148"/>
      <c r="F297" s="149"/>
      <c r="H297" s="9"/>
    </row>
    <row r="298" spans="1:8" s="95" customFormat="1" ht="12.75">
      <c r="A298" s="146"/>
      <c r="B298" s="147" t="s">
        <v>55</v>
      </c>
      <c r="C298" s="148"/>
      <c r="D298" s="148"/>
      <c r="E298" s="148"/>
      <c r="F298" s="149"/>
      <c r="H298" s="9"/>
    </row>
    <row r="299" spans="1:8" s="95" customFormat="1" ht="12.75">
      <c r="A299" s="146"/>
      <c r="B299" s="147" t="s">
        <v>58</v>
      </c>
      <c r="C299" s="148"/>
      <c r="D299" s="148"/>
      <c r="E299" s="148"/>
      <c r="F299" s="149"/>
      <c r="H299" s="9"/>
    </row>
    <row r="300" spans="1:8" s="95" customFormat="1" ht="13.5" thickBot="1">
      <c r="A300" s="225"/>
      <c r="B300" s="226" t="s">
        <v>56</v>
      </c>
      <c r="C300" s="227" t="s">
        <v>75</v>
      </c>
      <c r="D300" s="231">
        <v>4</v>
      </c>
      <c r="E300" s="44"/>
      <c r="F300" s="45"/>
      <c r="H300" s="9"/>
    </row>
    <row r="301" spans="1:6" s="12" customFormat="1" ht="16.5" thickBot="1">
      <c r="A301" s="150" t="s">
        <v>68</v>
      </c>
      <c r="B301" s="151" t="s">
        <v>69</v>
      </c>
      <c r="C301" s="151" t="s">
        <v>70</v>
      </c>
      <c r="D301" s="151" t="s">
        <v>95</v>
      </c>
      <c r="E301" s="151" t="s">
        <v>96</v>
      </c>
      <c r="F301" s="152" t="s">
        <v>71</v>
      </c>
    </row>
    <row r="302" spans="1:6" ht="8.25" customHeight="1" thickBot="1">
      <c r="A302" s="22"/>
      <c r="B302" s="22"/>
      <c r="C302" s="22"/>
      <c r="D302" s="22"/>
      <c r="E302" s="22"/>
      <c r="F302" s="22"/>
    </row>
    <row r="303" spans="1:6" ht="16.5" thickBot="1">
      <c r="A303" s="153" t="s">
        <v>84</v>
      </c>
      <c r="B303" s="154" t="s">
        <v>231</v>
      </c>
      <c r="C303" s="154"/>
      <c r="D303" s="154"/>
      <c r="E303" s="154"/>
      <c r="F303" s="155"/>
    </row>
    <row r="304" spans="1:6" ht="6.75" customHeight="1">
      <c r="A304" s="46"/>
      <c r="B304" s="62"/>
      <c r="C304" s="46"/>
      <c r="D304" s="46"/>
      <c r="E304" s="46"/>
      <c r="F304" s="46"/>
    </row>
    <row r="305" spans="1:6" s="116" customFormat="1" ht="12.75">
      <c r="A305" s="112">
        <v>8</v>
      </c>
      <c r="B305" s="120" t="s">
        <v>235</v>
      </c>
      <c r="C305" s="114"/>
      <c r="D305" s="114"/>
      <c r="E305" s="114"/>
      <c r="F305" s="118"/>
    </row>
    <row r="306" spans="1:6" s="116" customFormat="1" ht="12.75">
      <c r="A306" s="112"/>
      <c r="B306" s="113" t="s">
        <v>26</v>
      </c>
      <c r="C306" s="114"/>
      <c r="D306" s="114"/>
      <c r="E306" s="114"/>
      <c r="F306" s="118"/>
    </row>
    <row r="307" spans="1:6" s="116" customFormat="1" ht="12.75">
      <c r="A307" s="112"/>
      <c r="B307" s="113" t="s">
        <v>309</v>
      </c>
      <c r="C307" s="114"/>
      <c r="D307" s="114"/>
      <c r="E307" s="114"/>
      <c r="F307" s="118"/>
    </row>
    <row r="308" spans="1:6" s="116" customFormat="1" ht="12.75">
      <c r="A308" s="112"/>
      <c r="B308" s="237" t="s">
        <v>310</v>
      </c>
      <c r="C308" s="114"/>
      <c r="D308" s="114"/>
      <c r="E308" s="114"/>
      <c r="F308" s="118"/>
    </row>
    <row r="309" spans="1:6" s="116" customFormat="1" ht="12.75">
      <c r="A309" s="112"/>
      <c r="B309" s="120" t="s">
        <v>27</v>
      </c>
      <c r="C309" s="114"/>
      <c r="D309" s="114"/>
      <c r="E309" s="114"/>
      <c r="F309" s="118"/>
    </row>
    <row r="310" spans="1:6" s="116" customFormat="1" ht="12.75">
      <c r="A310" s="112"/>
      <c r="B310" s="120" t="s">
        <v>311</v>
      </c>
      <c r="C310" s="114"/>
      <c r="D310" s="114"/>
      <c r="E310" s="114"/>
      <c r="F310" s="118"/>
    </row>
    <row r="311" spans="1:6" s="116" customFormat="1" ht="131.25" customHeight="1">
      <c r="A311" s="112"/>
      <c r="B311" s="229" t="s">
        <v>312</v>
      </c>
      <c r="C311" s="114"/>
      <c r="D311" s="114"/>
      <c r="E311" s="114"/>
      <c r="F311" s="118"/>
    </row>
    <row r="312" spans="1:6" s="116" customFormat="1" ht="12.75">
      <c r="A312" s="112"/>
      <c r="B312" s="132" t="s">
        <v>197</v>
      </c>
      <c r="C312" s="114" t="s">
        <v>75</v>
      </c>
      <c r="D312" s="232">
        <v>6</v>
      </c>
      <c r="E312" s="34"/>
      <c r="F312" s="72"/>
    </row>
    <row r="313" spans="1:6" ht="5.25" customHeight="1">
      <c r="A313" s="244"/>
      <c r="B313" s="37"/>
      <c r="C313" s="245"/>
      <c r="D313" s="99"/>
      <c r="E313" s="246"/>
      <c r="F313" s="111"/>
    </row>
    <row r="314" spans="1:6" s="116" customFormat="1" ht="12.75">
      <c r="A314" s="112">
        <v>9</v>
      </c>
      <c r="B314" s="113" t="s">
        <v>30</v>
      </c>
      <c r="C314" s="114"/>
      <c r="D314" s="114"/>
      <c r="E314" s="114"/>
      <c r="F314" s="118"/>
    </row>
    <row r="315" spans="1:6" s="116" customFormat="1" ht="12.75">
      <c r="A315" s="112"/>
      <c r="B315" s="113" t="s">
        <v>32</v>
      </c>
      <c r="C315" s="114"/>
      <c r="D315" s="114"/>
      <c r="E315" s="114"/>
      <c r="F315" s="118"/>
    </row>
    <row r="316" spans="1:6" s="116" customFormat="1" ht="12.75">
      <c r="A316" s="112"/>
      <c r="B316" s="113" t="s">
        <v>31</v>
      </c>
      <c r="C316" s="114"/>
      <c r="D316" s="114"/>
      <c r="E316" s="114"/>
      <c r="F316" s="118"/>
    </row>
    <row r="317" spans="1:6" s="116" customFormat="1" ht="12.75">
      <c r="A317" s="112"/>
      <c r="B317" s="113" t="s">
        <v>33</v>
      </c>
      <c r="C317" s="114"/>
      <c r="D317" s="114"/>
      <c r="E317" s="114"/>
      <c r="F317" s="118"/>
    </row>
    <row r="318" spans="1:6" s="116" customFormat="1" ht="12.75">
      <c r="A318" s="112"/>
      <c r="B318" s="113" t="s">
        <v>313</v>
      </c>
      <c r="C318" s="114"/>
      <c r="D318" s="114"/>
      <c r="E318" s="114"/>
      <c r="F318" s="118"/>
    </row>
    <row r="319" spans="1:6" s="116" customFormat="1" ht="12.75">
      <c r="A319" s="112"/>
      <c r="B319" s="113" t="s">
        <v>29</v>
      </c>
      <c r="C319" s="114"/>
      <c r="D319" s="114"/>
      <c r="E319" s="114"/>
      <c r="F319" s="118"/>
    </row>
    <row r="320" spans="1:6" s="116" customFormat="1" ht="12.75">
      <c r="A320" s="112"/>
      <c r="B320" s="132" t="s">
        <v>34</v>
      </c>
      <c r="C320" s="114" t="s">
        <v>74</v>
      </c>
      <c r="D320" s="232">
        <v>134</v>
      </c>
      <c r="E320" s="34"/>
      <c r="F320" s="72"/>
    </row>
    <row r="321" spans="1:6" s="5" customFormat="1" ht="12.75">
      <c r="A321" s="6"/>
      <c r="B321" s="132" t="s">
        <v>64</v>
      </c>
      <c r="C321" s="114" t="s">
        <v>74</v>
      </c>
      <c r="D321" s="232">
        <v>28</v>
      </c>
      <c r="E321" s="34"/>
      <c r="F321" s="72"/>
    </row>
    <row r="322" spans="1:6" s="116" customFormat="1" ht="12.75">
      <c r="A322" s="112"/>
      <c r="B322" s="132" t="s">
        <v>278</v>
      </c>
      <c r="C322" s="114" t="s">
        <v>75</v>
      </c>
      <c r="D322" s="232">
        <v>4</v>
      </c>
      <c r="E322" s="34"/>
      <c r="F322" s="72"/>
    </row>
    <row r="323" spans="1:6" s="116" customFormat="1" ht="12.75">
      <c r="A323" s="127"/>
      <c r="B323" s="128" t="s">
        <v>263</v>
      </c>
      <c r="C323" s="134" t="s">
        <v>75</v>
      </c>
      <c r="D323" s="130">
        <v>7</v>
      </c>
      <c r="E323" s="39"/>
      <c r="F323" s="40"/>
    </row>
    <row r="324" spans="1:6" s="116" customFormat="1" ht="14.25" customHeight="1">
      <c r="A324" s="187">
        <v>10</v>
      </c>
      <c r="B324" s="190" t="s">
        <v>185</v>
      </c>
      <c r="C324" s="178"/>
      <c r="D324" s="186"/>
      <c r="E324" s="188"/>
      <c r="F324" s="189"/>
    </row>
    <row r="325" spans="1:6" s="116" customFormat="1" ht="12.75">
      <c r="A325" s="187"/>
      <c r="B325" s="190" t="s">
        <v>165</v>
      </c>
      <c r="C325" s="178"/>
      <c r="D325" s="186"/>
      <c r="E325" s="188"/>
      <c r="F325" s="189"/>
    </row>
    <row r="326" spans="1:6" s="116" customFormat="1" ht="12.75">
      <c r="A326" s="187"/>
      <c r="B326" s="190" t="s">
        <v>186</v>
      </c>
      <c r="C326" s="178"/>
      <c r="D326" s="186"/>
      <c r="E326" s="188"/>
      <c r="F326" s="189"/>
    </row>
    <row r="327" spans="1:6" s="116" customFormat="1" ht="12.75" customHeight="1">
      <c r="A327" s="187"/>
      <c r="B327" s="190" t="s">
        <v>166</v>
      </c>
      <c r="C327" s="178"/>
      <c r="D327" s="186"/>
      <c r="E327" s="188"/>
      <c r="F327" s="189"/>
    </row>
    <row r="328" spans="1:6" s="116" customFormat="1" ht="12.75" customHeight="1">
      <c r="A328" s="187"/>
      <c r="B328" s="190" t="s">
        <v>167</v>
      </c>
      <c r="C328" s="178"/>
      <c r="D328" s="186"/>
      <c r="E328" s="188"/>
      <c r="F328" s="189"/>
    </row>
    <row r="329" spans="1:6" s="116" customFormat="1" ht="12.75" customHeight="1">
      <c r="A329" s="187"/>
      <c r="B329" s="190" t="s">
        <v>256</v>
      </c>
      <c r="C329" s="178"/>
      <c r="D329" s="186"/>
      <c r="E329" s="188"/>
      <c r="F329" s="189"/>
    </row>
    <row r="330" spans="1:6" s="116" customFormat="1" ht="12.75" customHeight="1">
      <c r="A330" s="187"/>
      <c r="B330" s="190" t="s">
        <v>168</v>
      </c>
      <c r="C330" s="178"/>
      <c r="D330" s="186"/>
      <c r="E330" s="188"/>
      <c r="F330" s="189"/>
    </row>
    <row r="331" spans="1:6" s="116" customFormat="1" ht="12.75" customHeight="1">
      <c r="A331" s="187"/>
      <c r="B331" s="190" t="s">
        <v>169</v>
      </c>
      <c r="C331" s="178"/>
      <c r="D331" s="186"/>
      <c r="E331" s="188"/>
      <c r="F331" s="189"/>
    </row>
    <row r="332" spans="1:6" s="116" customFormat="1" ht="12.75" customHeight="1">
      <c r="A332" s="187"/>
      <c r="B332" s="190" t="s">
        <v>170</v>
      </c>
      <c r="C332" s="178"/>
      <c r="D332" s="186"/>
      <c r="E332" s="188"/>
      <c r="F332" s="189"/>
    </row>
    <row r="333" spans="1:6" s="116" customFormat="1" ht="14.25">
      <c r="A333" s="187"/>
      <c r="B333" s="191" t="s">
        <v>171</v>
      </c>
      <c r="C333" s="178" t="s">
        <v>59</v>
      </c>
      <c r="D333" s="232">
        <v>40</v>
      </c>
      <c r="E333" s="192"/>
      <c r="F333" s="193"/>
    </row>
    <row r="334" spans="1:6" s="116" customFormat="1" ht="14.25">
      <c r="A334" s="187"/>
      <c r="B334" s="191" t="s">
        <v>60</v>
      </c>
      <c r="C334" s="178" t="s">
        <v>59</v>
      </c>
      <c r="D334" s="232">
        <v>4</v>
      </c>
      <c r="E334" s="192"/>
      <c r="F334" s="193"/>
    </row>
    <row r="335" spans="1:6" s="116" customFormat="1" ht="12.75" customHeight="1">
      <c r="A335" s="187"/>
      <c r="B335" s="191" t="s">
        <v>233</v>
      </c>
      <c r="C335" s="178" t="s">
        <v>74</v>
      </c>
      <c r="D335" s="232">
        <v>250</v>
      </c>
      <c r="E335" s="192"/>
      <c r="F335" s="193"/>
    </row>
    <row r="336" spans="1:6" s="179" customFormat="1" ht="8.25" customHeight="1" thickBot="1">
      <c r="A336" s="180"/>
      <c r="B336" s="181"/>
      <c r="C336" s="182"/>
      <c r="D336" s="183"/>
      <c r="E336" s="184"/>
      <c r="F336" s="185"/>
    </row>
    <row r="337" spans="1:6" s="100" customFormat="1" ht="8.25" customHeight="1" thickBot="1">
      <c r="A337" s="67"/>
      <c r="B337" s="68"/>
      <c r="C337" s="67"/>
      <c r="D337" s="69"/>
      <c r="E337" s="69"/>
      <c r="F337" s="70"/>
    </row>
    <row r="338" spans="1:6" ht="16.5" thickBot="1">
      <c r="A338" s="162"/>
      <c r="B338" s="157" t="s">
        <v>83</v>
      </c>
      <c r="C338" s="158"/>
      <c r="D338" s="159"/>
      <c r="E338" s="160"/>
      <c r="F338" s="163">
        <f>SUM(F246:F336)</f>
        <v>0</v>
      </c>
    </row>
    <row r="339" spans="1:6" s="100" customFormat="1" ht="11.25" customHeight="1">
      <c r="A339" s="67"/>
      <c r="B339" s="68"/>
      <c r="C339" s="67"/>
      <c r="D339" s="69"/>
      <c r="E339" s="69"/>
      <c r="F339" s="70"/>
    </row>
    <row r="340" spans="1:6" s="100" customFormat="1" ht="12" customHeight="1" thickBot="1">
      <c r="A340" s="67"/>
      <c r="B340" s="68"/>
      <c r="C340" s="67"/>
      <c r="D340" s="69"/>
      <c r="E340" s="69"/>
      <c r="F340" s="70"/>
    </row>
    <row r="341" spans="1:6" s="12" customFormat="1" ht="16.5" thickBot="1">
      <c r="A341" s="150" t="s">
        <v>68</v>
      </c>
      <c r="B341" s="151" t="s">
        <v>69</v>
      </c>
      <c r="C341" s="151" t="s">
        <v>70</v>
      </c>
      <c r="D341" s="151" t="s">
        <v>95</v>
      </c>
      <c r="E341" s="151" t="s">
        <v>96</v>
      </c>
      <c r="F341" s="152" t="s">
        <v>71</v>
      </c>
    </row>
    <row r="342" spans="1:6" s="100" customFormat="1" ht="6.75" customHeight="1" thickBot="1">
      <c r="A342" s="197"/>
      <c r="B342" s="198"/>
      <c r="C342" s="197"/>
      <c r="D342" s="197"/>
      <c r="E342" s="49"/>
      <c r="F342" s="61"/>
    </row>
    <row r="343" spans="1:6" ht="16.5" thickBot="1">
      <c r="A343" s="153" t="s">
        <v>85</v>
      </c>
      <c r="B343" s="154" t="s">
        <v>86</v>
      </c>
      <c r="C343" s="154"/>
      <c r="D343" s="154"/>
      <c r="E343" s="154"/>
      <c r="F343" s="155"/>
    </row>
    <row r="344" spans="1:6" ht="11.25" customHeight="1" thickBot="1">
      <c r="A344" s="46"/>
      <c r="B344" s="62"/>
      <c r="C344" s="46"/>
      <c r="D344" s="46"/>
      <c r="E344" s="46"/>
      <c r="F344" s="46"/>
    </row>
    <row r="345" spans="1:6" ht="12.75">
      <c r="A345" s="26">
        <v>1</v>
      </c>
      <c r="B345" s="63" t="s">
        <v>52</v>
      </c>
      <c r="C345" s="28"/>
      <c r="D345" s="28"/>
      <c r="E345" s="28"/>
      <c r="F345" s="64"/>
    </row>
    <row r="346" spans="1:6" ht="12.75">
      <c r="A346" s="31"/>
      <c r="B346" s="58" t="s">
        <v>125</v>
      </c>
      <c r="C346" s="33"/>
      <c r="D346" s="33"/>
      <c r="E346" s="33"/>
      <c r="F346" s="54"/>
    </row>
    <row r="347" spans="1:6" ht="12.75">
      <c r="A347" s="31"/>
      <c r="B347" s="58" t="s">
        <v>126</v>
      </c>
      <c r="C347" s="33"/>
      <c r="D347" s="33"/>
      <c r="E347" s="33"/>
      <c r="F347" s="54"/>
    </row>
    <row r="348" spans="1:6" ht="12.75">
      <c r="A348" s="31"/>
      <c r="B348" s="58" t="s">
        <v>127</v>
      </c>
      <c r="C348" s="33"/>
      <c r="D348" s="33"/>
      <c r="E348" s="33"/>
      <c r="F348" s="54"/>
    </row>
    <row r="349" spans="1:6" ht="12.75">
      <c r="A349" s="31"/>
      <c r="B349" s="58" t="s">
        <v>128</v>
      </c>
      <c r="C349" s="33"/>
      <c r="D349" s="33"/>
      <c r="E349" s="33"/>
      <c r="F349" s="54"/>
    </row>
    <row r="350" spans="1:6" ht="12.75">
      <c r="A350" s="31"/>
      <c r="B350" s="58" t="s">
        <v>129</v>
      </c>
      <c r="C350" s="33"/>
      <c r="D350" s="33"/>
      <c r="E350" s="33"/>
      <c r="F350" s="54"/>
    </row>
    <row r="351" spans="1:6" ht="12.75">
      <c r="A351" s="31"/>
      <c r="B351" s="58" t="s">
        <v>130</v>
      </c>
      <c r="C351" s="33"/>
      <c r="D351" s="33"/>
      <c r="E351" s="33"/>
      <c r="F351" s="54"/>
    </row>
    <row r="352" spans="1:6" ht="12.75">
      <c r="A352" s="71"/>
      <c r="B352" s="58" t="s">
        <v>131</v>
      </c>
      <c r="C352" s="33"/>
      <c r="D352" s="33"/>
      <c r="E352" s="33"/>
      <c r="F352" s="54"/>
    </row>
    <row r="353" spans="1:6" ht="12.75">
      <c r="A353" s="31"/>
      <c r="B353" s="58" t="s">
        <v>132</v>
      </c>
      <c r="C353" s="33"/>
      <c r="D353" s="34"/>
      <c r="E353" s="34"/>
      <c r="F353" s="72"/>
    </row>
    <row r="354" spans="1:6" ht="12.75">
      <c r="A354" s="31"/>
      <c r="B354" s="58" t="s">
        <v>150</v>
      </c>
      <c r="C354" s="33"/>
      <c r="D354" s="34"/>
      <c r="E354" s="34"/>
      <c r="F354" s="72"/>
    </row>
    <row r="355" spans="1:6" ht="12.75">
      <c r="A355" s="71"/>
      <c r="B355" s="58" t="s">
        <v>61</v>
      </c>
      <c r="C355" s="33"/>
      <c r="D355" s="33"/>
      <c r="E355" s="33"/>
      <c r="F355" s="54"/>
    </row>
    <row r="356" spans="1:6" ht="12.75">
      <c r="A356" s="97"/>
      <c r="B356" s="236" t="s">
        <v>62</v>
      </c>
      <c r="C356" s="38" t="s">
        <v>75</v>
      </c>
      <c r="D356" s="39">
        <v>1</v>
      </c>
      <c r="E356" s="39"/>
      <c r="F356" s="40"/>
    </row>
    <row r="357" spans="1:6" s="4" customFormat="1" ht="12.75">
      <c r="A357" s="31">
        <v>2</v>
      </c>
      <c r="B357" s="58" t="s">
        <v>53</v>
      </c>
      <c r="C357" s="33"/>
      <c r="D357" s="33"/>
      <c r="E357" s="33"/>
      <c r="F357" s="54"/>
    </row>
    <row r="358" spans="1:6" s="4" customFormat="1" ht="12.75">
      <c r="A358" s="31"/>
      <c r="B358" s="58" t="s">
        <v>172</v>
      </c>
      <c r="C358" s="33"/>
      <c r="D358" s="33"/>
      <c r="E358" s="33"/>
      <c r="F358" s="54"/>
    </row>
    <row r="359" spans="1:6" s="4" customFormat="1" ht="12.75">
      <c r="A359" s="31"/>
      <c r="B359" s="58" t="s">
        <v>173</v>
      </c>
      <c r="C359" s="33"/>
      <c r="D359" s="33"/>
      <c r="E359" s="33"/>
      <c r="F359" s="54"/>
    </row>
    <row r="360" spans="1:6" s="4" customFormat="1" ht="12.75">
      <c r="A360" s="31"/>
      <c r="B360" s="58" t="s">
        <v>180</v>
      </c>
      <c r="C360" s="33"/>
      <c r="D360" s="33"/>
      <c r="E360" s="33"/>
      <c r="F360" s="54"/>
    </row>
    <row r="361" spans="1:6" s="4" customFormat="1" ht="12.75">
      <c r="A361" s="31"/>
      <c r="B361" s="58" t="s">
        <v>174</v>
      </c>
      <c r="C361" s="34"/>
      <c r="D361" s="33"/>
      <c r="E361" s="33"/>
      <c r="F361" s="54"/>
    </row>
    <row r="362" spans="1:6" s="4" customFormat="1" ht="12.75">
      <c r="A362" s="31"/>
      <c r="B362" s="215" t="s">
        <v>275</v>
      </c>
      <c r="C362" s="33"/>
      <c r="D362" s="33"/>
      <c r="E362" s="33"/>
      <c r="F362" s="54"/>
    </row>
    <row r="363" spans="1:6" s="4" customFormat="1" ht="12.75">
      <c r="A363" s="31"/>
      <c r="B363" s="58" t="s">
        <v>179</v>
      </c>
      <c r="C363" s="33"/>
      <c r="D363" s="33"/>
      <c r="E363" s="33"/>
      <c r="F363" s="54"/>
    </row>
    <row r="364" spans="1:6" s="4" customFormat="1" ht="12.75">
      <c r="A364" s="31"/>
      <c r="B364" s="58" t="s">
        <v>175</v>
      </c>
      <c r="C364" s="33"/>
      <c r="D364" s="33"/>
      <c r="E364" s="34"/>
      <c r="F364" s="72"/>
    </row>
    <row r="365" spans="1:6" s="4" customFormat="1" ht="12.75">
      <c r="A365" s="103"/>
      <c r="B365" s="216" t="s">
        <v>176</v>
      </c>
      <c r="C365" s="104"/>
      <c r="D365" s="104"/>
      <c r="E365" s="104"/>
      <c r="F365" s="108"/>
    </row>
    <row r="366" spans="1:6" s="4" customFormat="1" ht="12.75">
      <c r="A366" s="103"/>
      <c r="B366" s="107" t="s">
        <v>280</v>
      </c>
      <c r="C366" s="104" t="s">
        <v>75</v>
      </c>
      <c r="D366" s="232">
        <v>2</v>
      </c>
      <c r="E366" s="34"/>
      <c r="F366" s="101"/>
    </row>
    <row r="367" spans="1:6" s="4" customFormat="1" ht="12.75">
      <c r="A367" s="103"/>
      <c r="B367" s="107" t="s">
        <v>281</v>
      </c>
      <c r="C367" s="104" t="s">
        <v>75</v>
      </c>
      <c r="D367" s="232">
        <v>1</v>
      </c>
      <c r="E367" s="34"/>
      <c r="F367" s="101"/>
    </row>
    <row r="368" spans="1:6" s="4" customFormat="1" ht="12.75">
      <c r="A368" s="103"/>
      <c r="B368" s="107" t="s">
        <v>266</v>
      </c>
      <c r="C368" s="104" t="s">
        <v>75</v>
      </c>
      <c r="D368" s="232">
        <v>1</v>
      </c>
      <c r="E368" s="34"/>
      <c r="F368" s="101"/>
    </row>
    <row r="369" spans="1:6" s="4" customFormat="1" ht="12.75">
      <c r="A369" s="103"/>
      <c r="B369" s="107" t="s">
        <v>267</v>
      </c>
      <c r="C369" s="104" t="s">
        <v>75</v>
      </c>
      <c r="D369" s="232">
        <v>1</v>
      </c>
      <c r="E369" s="34"/>
      <c r="F369" s="101"/>
    </row>
    <row r="370" spans="1:6" s="4" customFormat="1" ht="12.75">
      <c r="A370" s="103"/>
      <c r="B370" s="107" t="s">
        <v>65</v>
      </c>
      <c r="C370" s="104" t="s">
        <v>75</v>
      </c>
      <c r="D370" s="232">
        <v>6</v>
      </c>
      <c r="E370" s="34"/>
      <c r="F370" s="101"/>
    </row>
    <row r="371" spans="1:6" s="4" customFormat="1" ht="12.75">
      <c r="A371" s="103"/>
      <c r="B371" s="107" t="s">
        <v>279</v>
      </c>
      <c r="C371" s="104" t="s">
        <v>75</v>
      </c>
      <c r="D371" s="232">
        <v>2</v>
      </c>
      <c r="E371" s="34"/>
      <c r="F371" s="101"/>
    </row>
    <row r="372" spans="1:6" s="4" customFormat="1" ht="12.75">
      <c r="A372" s="103"/>
      <c r="B372" s="107" t="s">
        <v>268</v>
      </c>
      <c r="C372" s="104" t="s">
        <v>75</v>
      </c>
      <c r="D372" s="232">
        <v>2</v>
      </c>
      <c r="E372" s="34"/>
      <c r="F372" s="101"/>
    </row>
    <row r="373" spans="1:6" s="4" customFormat="1" ht="12.75">
      <c r="A373" s="103"/>
      <c r="B373" s="107" t="s">
        <v>269</v>
      </c>
      <c r="C373" s="104" t="s">
        <v>75</v>
      </c>
      <c r="D373" s="232">
        <v>3</v>
      </c>
      <c r="E373" s="34"/>
      <c r="F373" s="101"/>
    </row>
    <row r="374" spans="1:6" s="4" customFormat="1" ht="12.75">
      <c r="A374" s="105"/>
      <c r="B374" s="217" t="s">
        <v>270</v>
      </c>
      <c r="C374" s="218" t="s">
        <v>75</v>
      </c>
      <c r="D374" s="99">
        <v>2</v>
      </c>
      <c r="E374" s="39"/>
      <c r="F374" s="111"/>
    </row>
    <row r="375" spans="1:6" s="214" customFormat="1" ht="12.75">
      <c r="A375" s="31">
        <v>3</v>
      </c>
      <c r="B375" s="58" t="s">
        <v>177</v>
      </c>
      <c r="C375" s="33"/>
      <c r="D375" s="33"/>
      <c r="E375" s="33"/>
      <c r="F375" s="54"/>
    </row>
    <row r="376" spans="1:6" s="214" customFormat="1" ht="12.75">
      <c r="A376" s="71"/>
      <c r="B376" s="219" t="s">
        <v>37</v>
      </c>
      <c r="C376" s="33"/>
      <c r="D376" s="33"/>
      <c r="E376" s="33"/>
      <c r="F376" s="54"/>
    </row>
    <row r="377" spans="1:6" s="214" customFormat="1" ht="12.75">
      <c r="A377" s="31"/>
      <c r="B377" s="58" t="s">
        <v>271</v>
      </c>
      <c r="C377" s="33" t="s">
        <v>74</v>
      </c>
      <c r="D377" s="232">
        <v>100</v>
      </c>
      <c r="E377" s="34"/>
      <c r="F377" s="101"/>
    </row>
    <row r="378" spans="1:6" s="214" customFormat="1" ht="12.75">
      <c r="A378" s="31"/>
      <c r="B378" s="58" t="s">
        <v>272</v>
      </c>
      <c r="C378" s="33" t="s">
        <v>74</v>
      </c>
      <c r="D378" s="232">
        <v>215</v>
      </c>
      <c r="E378" s="34"/>
      <c r="F378" s="101"/>
    </row>
    <row r="379" spans="1:6" s="214" customFormat="1" ht="12.75">
      <c r="A379" s="71"/>
      <c r="B379" s="219" t="s">
        <v>178</v>
      </c>
      <c r="C379" s="33"/>
      <c r="D379" s="33"/>
      <c r="E379" s="33"/>
      <c r="F379" s="54"/>
    </row>
    <row r="380" spans="1:6" s="214" customFormat="1" ht="14.25">
      <c r="A380" s="31"/>
      <c r="B380" s="58" t="s">
        <v>244</v>
      </c>
      <c r="C380" s="33" t="s">
        <v>149</v>
      </c>
      <c r="D380" s="232">
        <v>7</v>
      </c>
      <c r="E380" s="34"/>
      <c r="F380" s="101"/>
    </row>
    <row r="381" spans="1:6" s="214" customFormat="1" ht="14.25">
      <c r="A381" s="31"/>
      <c r="B381" s="58" t="s">
        <v>245</v>
      </c>
      <c r="C381" s="33" t="s">
        <v>149</v>
      </c>
      <c r="D381" s="232">
        <v>5</v>
      </c>
      <c r="E381" s="34"/>
      <c r="F381" s="101"/>
    </row>
    <row r="382" spans="1:6" s="214" customFormat="1" ht="14.25">
      <c r="A382" s="31"/>
      <c r="B382" s="58" t="s">
        <v>243</v>
      </c>
      <c r="C382" s="33" t="s">
        <v>149</v>
      </c>
      <c r="D382" s="232">
        <v>68</v>
      </c>
      <c r="E382" s="34"/>
      <c r="F382" s="101"/>
    </row>
    <row r="383" spans="1:6" s="214" customFormat="1" ht="14.25">
      <c r="A383" s="31"/>
      <c r="B383" s="58" t="s">
        <v>273</v>
      </c>
      <c r="C383" s="33" t="s">
        <v>149</v>
      </c>
      <c r="D383" s="232">
        <v>8</v>
      </c>
      <c r="E383" s="34"/>
      <c r="F383" s="101"/>
    </row>
    <row r="384" spans="1:6" s="214" customFormat="1" ht="13.5" thickBot="1">
      <c r="A384" s="41"/>
      <c r="B384" s="73" t="s">
        <v>274</v>
      </c>
      <c r="C384" s="43" t="s">
        <v>75</v>
      </c>
      <c r="D384" s="44">
        <v>4</v>
      </c>
      <c r="E384" s="44"/>
      <c r="F384" s="109"/>
    </row>
    <row r="385" spans="1:6" ht="13.5" thickBot="1">
      <c r="A385" s="46"/>
      <c r="B385" s="62"/>
      <c r="C385" s="46"/>
      <c r="D385" s="46"/>
      <c r="E385" s="46"/>
      <c r="F385" s="46"/>
    </row>
    <row r="386" spans="1:6" ht="16.5" thickBot="1">
      <c r="A386" s="162"/>
      <c r="B386" s="157" t="s">
        <v>83</v>
      </c>
      <c r="C386" s="165"/>
      <c r="D386" s="160"/>
      <c r="E386" s="160"/>
      <c r="F386" s="163">
        <f>SUM(F356:F385)</f>
        <v>0</v>
      </c>
    </row>
    <row r="387" spans="1:6" ht="12.75">
      <c r="A387" s="22"/>
      <c r="B387" s="22"/>
      <c r="C387" s="22"/>
      <c r="D387" s="22"/>
      <c r="E387" s="22"/>
      <c r="F387" s="22"/>
    </row>
    <row r="388" spans="1:6" s="208" customFormat="1" ht="16.5" thickBot="1">
      <c r="A388" s="210"/>
      <c r="B388" s="211"/>
      <c r="C388" s="210"/>
      <c r="D388" s="212"/>
      <c r="E388" s="212"/>
      <c r="F388" s="213"/>
    </row>
    <row r="389" spans="1:6" s="12" customFormat="1" ht="16.5" thickBot="1">
      <c r="A389" s="150" t="s">
        <v>68</v>
      </c>
      <c r="B389" s="151" t="s">
        <v>69</v>
      </c>
      <c r="C389" s="151" t="s">
        <v>70</v>
      </c>
      <c r="D389" s="151" t="s">
        <v>95</v>
      </c>
      <c r="E389" s="151" t="s">
        <v>96</v>
      </c>
      <c r="F389" s="152" t="s">
        <v>71</v>
      </c>
    </row>
    <row r="390" spans="1:6" ht="13.5" thickBot="1">
      <c r="A390" s="46"/>
      <c r="B390" s="62"/>
      <c r="C390" s="46"/>
      <c r="D390" s="46"/>
      <c r="E390" s="46"/>
      <c r="F390" s="46"/>
    </row>
    <row r="391" spans="1:6" ht="16.5" thickBot="1">
      <c r="A391" s="153" t="s">
        <v>87</v>
      </c>
      <c r="B391" s="154" t="s">
        <v>145</v>
      </c>
      <c r="C391" s="154"/>
      <c r="D391" s="154"/>
      <c r="E391" s="154"/>
      <c r="F391" s="155"/>
    </row>
    <row r="392" spans="1:6" ht="13.5" thickBot="1">
      <c r="A392" s="46"/>
      <c r="B392" s="62"/>
      <c r="C392" s="46"/>
      <c r="D392" s="46"/>
      <c r="E392" s="46"/>
      <c r="F392" s="46"/>
    </row>
    <row r="393" spans="1:6" ht="12.75">
      <c r="A393" s="26">
        <v>1</v>
      </c>
      <c r="B393" s="199" t="s">
        <v>124</v>
      </c>
      <c r="C393" s="28"/>
      <c r="D393" s="28"/>
      <c r="E393" s="28"/>
      <c r="F393" s="64"/>
    </row>
    <row r="394" spans="1:6" ht="15" customHeight="1">
      <c r="A394" s="31"/>
      <c r="B394" s="200" t="s">
        <v>236</v>
      </c>
      <c r="C394" s="33"/>
      <c r="D394" s="33"/>
      <c r="E394" s="33"/>
      <c r="F394" s="54"/>
    </row>
    <row r="395" spans="1:6" ht="25.5">
      <c r="A395" s="31"/>
      <c r="B395" s="200" t="s">
        <v>237</v>
      </c>
      <c r="C395" s="33"/>
      <c r="D395" s="33"/>
      <c r="E395" s="33"/>
      <c r="F395" s="54"/>
    </row>
    <row r="396" spans="1:6" ht="12.75">
      <c r="A396" s="31"/>
      <c r="B396" s="200" t="s">
        <v>144</v>
      </c>
      <c r="C396" s="33"/>
      <c r="D396" s="33"/>
      <c r="E396" s="33"/>
      <c r="F396" s="54"/>
    </row>
    <row r="397" spans="1:6" ht="38.25">
      <c r="A397" s="31"/>
      <c r="B397" s="200" t="s">
        <v>238</v>
      </c>
      <c r="C397" s="33"/>
      <c r="D397" s="33"/>
      <c r="E397" s="33"/>
      <c r="F397" s="54"/>
    </row>
    <row r="398" spans="1:6" ht="12.75">
      <c r="A398" s="31"/>
      <c r="B398" s="200" t="s">
        <v>239</v>
      </c>
      <c r="C398" s="33"/>
      <c r="D398" s="33"/>
      <c r="E398" s="33"/>
      <c r="F398" s="54"/>
    </row>
    <row r="399" spans="1:6" ht="14.25">
      <c r="A399" s="31"/>
      <c r="B399" s="200" t="s">
        <v>240</v>
      </c>
      <c r="C399" s="33" t="s">
        <v>75</v>
      </c>
      <c r="D399" s="232">
        <v>3</v>
      </c>
      <c r="E399" s="34"/>
      <c r="F399" s="96"/>
    </row>
    <row r="400" spans="1:6" ht="12.75">
      <c r="A400" s="31"/>
      <c r="B400" s="200" t="s">
        <v>133</v>
      </c>
      <c r="C400" s="33"/>
      <c r="D400" s="33"/>
      <c r="E400" s="34"/>
      <c r="F400" s="96"/>
    </row>
    <row r="401" spans="1:6" ht="14.25">
      <c r="A401" s="31"/>
      <c r="B401" s="200" t="s">
        <v>134</v>
      </c>
      <c r="C401" s="33" t="s">
        <v>75</v>
      </c>
      <c r="D401" s="232">
        <v>3</v>
      </c>
      <c r="E401" s="34"/>
      <c r="F401" s="96"/>
    </row>
    <row r="402" spans="1:6" ht="63.75">
      <c r="A402" s="31"/>
      <c r="B402" s="200" t="s">
        <v>241</v>
      </c>
      <c r="C402" s="33"/>
      <c r="D402" s="33"/>
      <c r="E402" s="34"/>
      <c r="F402" s="96"/>
    </row>
    <row r="403" spans="1:6" ht="12.75">
      <c r="A403" s="31"/>
      <c r="B403" s="200"/>
      <c r="C403" s="33" t="s">
        <v>75</v>
      </c>
      <c r="D403" s="232">
        <v>2</v>
      </c>
      <c r="E403" s="34"/>
      <c r="F403" s="96"/>
    </row>
    <row r="404" spans="1:6" ht="29.25" customHeight="1" thickBot="1">
      <c r="A404" s="41"/>
      <c r="B404" s="223" t="s">
        <v>242</v>
      </c>
      <c r="C404" s="43"/>
      <c r="D404" s="43"/>
      <c r="E404" s="43"/>
      <c r="F404" s="224"/>
    </row>
    <row r="405" spans="1:6" ht="13.5" thickBot="1">
      <c r="A405" s="46"/>
      <c r="B405" s="62"/>
      <c r="C405" s="46"/>
      <c r="D405" s="74"/>
      <c r="E405" s="46"/>
      <c r="F405" s="46"/>
    </row>
    <row r="406" spans="1:6" ht="16.5" thickBot="1">
      <c r="A406" s="166"/>
      <c r="B406" s="157" t="s">
        <v>77</v>
      </c>
      <c r="C406" s="167"/>
      <c r="D406" s="168"/>
      <c r="E406" s="168"/>
      <c r="F406" s="163">
        <f>SUM(F399:F405)</f>
        <v>0</v>
      </c>
    </row>
    <row r="407" spans="1:6" ht="12.75" customHeight="1">
      <c r="A407" s="46"/>
      <c r="B407" s="62"/>
      <c r="C407" s="46"/>
      <c r="D407" s="46"/>
      <c r="E407" s="46"/>
      <c r="F407" s="60"/>
    </row>
    <row r="408" spans="1:6" ht="13.5" thickBot="1">
      <c r="A408" s="46"/>
      <c r="B408" s="62"/>
      <c r="C408" s="46"/>
      <c r="D408" s="46"/>
      <c r="E408" s="46"/>
      <c r="F408" s="46"/>
    </row>
    <row r="409" spans="1:6" ht="18.75" thickBot="1">
      <c r="A409" s="169"/>
      <c r="B409" s="170" t="s">
        <v>88</v>
      </c>
      <c r="C409" s="170"/>
      <c r="D409" s="170"/>
      <c r="E409" s="170"/>
      <c r="F409" s="171"/>
    </row>
    <row r="410" spans="1:6" ht="12.75">
      <c r="A410" s="46"/>
      <c r="B410" s="62"/>
      <c r="C410" s="46"/>
      <c r="D410" s="46"/>
      <c r="E410" s="46"/>
      <c r="F410" s="46"/>
    </row>
    <row r="411" spans="1:6" ht="13.5" thickBot="1">
      <c r="A411" s="46"/>
      <c r="B411" s="62"/>
      <c r="C411" s="46"/>
      <c r="D411" s="46"/>
      <c r="E411" s="46"/>
      <c r="F411" s="46"/>
    </row>
    <row r="412" spans="1:6" ht="15">
      <c r="A412" s="75" t="s">
        <v>72</v>
      </c>
      <c r="B412" s="76" t="s">
        <v>73</v>
      </c>
      <c r="C412" s="77"/>
      <c r="D412" s="77"/>
      <c r="E412" s="240"/>
      <c r="F412" s="241"/>
    </row>
    <row r="413" spans="1:6" ht="15">
      <c r="A413" s="78"/>
      <c r="B413" s="79"/>
      <c r="C413" s="80"/>
      <c r="D413" s="80"/>
      <c r="E413" s="249"/>
      <c r="F413" s="250"/>
    </row>
    <row r="414" spans="1:6" ht="15">
      <c r="A414" s="81" t="s">
        <v>78</v>
      </c>
      <c r="B414" s="82" t="s">
        <v>79</v>
      </c>
      <c r="C414" s="83"/>
      <c r="D414" s="83"/>
      <c r="E414" s="247"/>
      <c r="F414" s="248"/>
    </row>
    <row r="415" spans="1:6" ht="15">
      <c r="A415" s="78"/>
      <c r="B415" s="79"/>
      <c r="C415" s="80"/>
      <c r="D415" s="80"/>
      <c r="E415" s="249"/>
      <c r="F415" s="250"/>
    </row>
    <row r="416" spans="1:6" ht="15">
      <c r="A416" s="81" t="s">
        <v>81</v>
      </c>
      <c r="B416" s="82" t="s">
        <v>93</v>
      </c>
      <c r="C416" s="83"/>
      <c r="D416" s="83"/>
      <c r="E416" s="247"/>
      <c r="F416" s="248"/>
    </row>
    <row r="417" spans="1:6" ht="15">
      <c r="A417" s="78"/>
      <c r="B417" s="79"/>
      <c r="C417" s="80"/>
      <c r="D417" s="80"/>
      <c r="E417" s="249"/>
      <c r="F417" s="250"/>
    </row>
    <row r="418" spans="1:6" ht="15">
      <c r="A418" s="81" t="s">
        <v>84</v>
      </c>
      <c r="B418" s="82" t="str">
        <f>+B244</f>
        <v>Odvodnja</v>
      </c>
      <c r="C418" s="83"/>
      <c r="D418" s="83"/>
      <c r="E418" s="247"/>
      <c r="F418" s="248"/>
    </row>
    <row r="419" spans="1:6" ht="15">
      <c r="A419" s="78"/>
      <c r="B419" s="79"/>
      <c r="C419" s="80"/>
      <c r="D419" s="80"/>
      <c r="E419" s="249"/>
      <c r="F419" s="250"/>
    </row>
    <row r="420" spans="1:6" ht="15">
      <c r="A420" s="81" t="s">
        <v>85</v>
      </c>
      <c r="B420" s="82" t="s">
        <v>86</v>
      </c>
      <c r="C420" s="83"/>
      <c r="D420" s="83"/>
      <c r="E420" s="247"/>
      <c r="F420" s="248"/>
    </row>
    <row r="421" spans="1:6" ht="15">
      <c r="A421" s="78"/>
      <c r="B421" s="79"/>
      <c r="C421" s="80"/>
      <c r="D421" s="80"/>
      <c r="E421" s="249"/>
      <c r="F421" s="250"/>
    </row>
    <row r="422" spans="1:6" ht="15.75" thickBot="1">
      <c r="A422" s="84" t="s">
        <v>87</v>
      </c>
      <c r="B422" s="85" t="str">
        <f>+B391</f>
        <v>Ispitivanja i kontrola izvedbe</v>
      </c>
      <c r="C422" s="86"/>
      <c r="D422" s="86"/>
      <c r="E422" s="251"/>
      <c r="F422" s="252"/>
    </row>
    <row r="423" spans="1:6" ht="15.75" thickBot="1">
      <c r="A423" s="80" t="s">
        <v>89</v>
      </c>
      <c r="B423" s="79"/>
      <c r="C423" s="80"/>
      <c r="D423" s="80"/>
      <c r="E423" s="102"/>
      <c r="F423" s="70"/>
    </row>
    <row r="424" spans="1:6" ht="16.5" thickBot="1" thickTop="1">
      <c r="A424" s="80"/>
      <c r="B424" s="172" t="s">
        <v>71</v>
      </c>
      <c r="C424" s="173"/>
      <c r="D424" s="174"/>
      <c r="E424" s="238"/>
      <c r="F424" s="239"/>
    </row>
    <row r="425" ht="13.5" thickTop="1"/>
    <row r="429" spans="1:6" ht="14.25">
      <c r="A429" s="12"/>
      <c r="B429" s="12"/>
      <c r="C429" s="12"/>
      <c r="D429" s="12"/>
      <c r="E429" s="12"/>
      <c r="F429" s="13"/>
    </row>
    <row r="430" spans="1:6" ht="14.25">
      <c r="A430" s="12"/>
      <c r="B430" s="12"/>
      <c r="C430" s="12"/>
      <c r="D430" s="12"/>
      <c r="E430" s="12"/>
      <c r="F430" s="13"/>
    </row>
    <row r="431" spans="1:6" ht="14.25">
      <c r="A431" s="12"/>
      <c r="B431" s="12"/>
      <c r="C431" s="12"/>
      <c r="D431" s="12"/>
      <c r="E431" s="12"/>
      <c r="F431" s="13"/>
    </row>
    <row r="432" spans="1:6" ht="14.25">
      <c r="A432" s="12"/>
      <c r="B432" s="12"/>
      <c r="C432" s="12"/>
      <c r="D432" s="12"/>
      <c r="E432" s="12"/>
      <c r="F432" s="13"/>
    </row>
    <row r="433" spans="1:6" ht="14.25">
      <c r="A433" s="12"/>
      <c r="B433" s="12"/>
      <c r="C433" s="12"/>
      <c r="D433" s="12"/>
      <c r="E433" s="12"/>
      <c r="F433" s="13"/>
    </row>
    <row r="434" spans="1:6" ht="14.25">
      <c r="A434" s="12"/>
      <c r="B434" s="12"/>
      <c r="C434" s="12"/>
      <c r="D434" s="12"/>
      <c r="E434" s="12"/>
      <c r="F434" s="13"/>
    </row>
    <row r="435" spans="1:6" ht="14.25">
      <c r="A435" s="12"/>
      <c r="B435" s="12"/>
      <c r="C435" s="12"/>
      <c r="D435" s="12"/>
      <c r="E435" s="12"/>
      <c r="F435" s="13"/>
    </row>
    <row r="436" spans="1:6" ht="14.25">
      <c r="A436" s="12"/>
      <c r="B436" s="12"/>
      <c r="C436" s="12"/>
      <c r="D436" s="12"/>
      <c r="E436" s="12"/>
      <c r="F436" s="13"/>
    </row>
    <row r="437" spans="1:6" ht="14.25">
      <c r="A437" s="12"/>
      <c r="B437" s="12"/>
      <c r="C437" s="12"/>
      <c r="D437" s="12"/>
      <c r="E437" s="12"/>
      <c r="F437" s="13"/>
    </row>
    <row r="438" spans="1:5" ht="12.75">
      <c r="A438" s="10"/>
      <c r="B438" s="10"/>
      <c r="C438" s="10"/>
      <c r="D438" s="10"/>
      <c r="E438" s="10"/>
    </row>
    <row r="450" spans="1:6" ht="27.75">
      <c r="A450" s="14"/>
      <c r="B450" s="15"/>
      <c r="C450" s="16"/>
      <c r="D450" s="16"/>
      <c r="E450" s="16"/>
      <c r="F450" s="16"/>
    </row>
    <row r="452" spans="2:6" ht="15">
      <c r="B452" s="8"/>
      <c r="C452" s="17"/>
      <c r="D452" s="17"/>
      <c r="E452" s="17"/>
      <c r="F452" s="17"/>
    </row>
    <row r="453" spans="1:6" ht="20.25">
      <c r="A453" s="7"/>
      <c r="B453" s="18"/>
      <c r="C453" s="17"/>
      <c r="D453" s="17"/>
      <c r="E453" s="17"/>
      <c r="F453" s="17"/>
    </row>
    <row r="454" spans="1:6" ht="18.75">
      <c r="A454" s="7"/>
      <c r="B454" s="19"/>
      <c r="C454" s="17"/>
      <c r="D454" s="17"/>
      <c r="E454" s="17"/>
      <c r="F454" s="17"/>
    </row>
    <row r="457" spans="1:6" ht="12.75">
      <c r="A457" s="23"/>
      <c r="B457" s="23"/>
      <c r="C457" s="23"/>
      <c r="D457" s="23"/>
      <c r="E457" s="23"/>
      <c r="F457" s="23"/>
    </row>
    <row r="458" spans="1:6" ht="12.75">
      <c r="A458" s="23"/>
      <c r="B458" s="23"/>
      <c r="C458" s="23"/>
      <c r="D458" s="87"/>
      <c r="E458" s="23"/>
      <c r="F458" s="23"/>
    </row>
    <row r="459" spans="1:6" ht="12.75">
      <c r="A459" s="23"/>
      <c r="B459" s="23"/>
      <c r="C459" s="23"/>
      <c r="D459" s="23"/>
      <c r="E459" s="23"/>
      <c r="F459" s="23"/>
    </row>
    <row r="473" spans="4:5" ht="15.75">
      <c r="D473" s="93"/>
      <c r="E473" s="92"/>
    </row>
    <row r="474" ht="12.75">
      <c r="E474" s="11"/>
    </row>
    <row r="475" spans="3:5" ht="15.75">
      <c r="C475" s="88"/>
      <c r="D475" s="94"/>
      <c r="E475" s="11"/>
    </row>
    <row r="476" spans="3:5" ht="15.75">
      <c r="C476" s="23"/>
      <c r="D476" s="20"/>
      <c r="E476" s="11"/>
    </row>
    <row r="477" spans="3:5" ht="12.75">
      <c r="C477" s="23"/>
      <c r="D477" s="11"/>
      <c r="E477" s="11"/>
    </row>
    <row r="478" spans="3:5" ht="15.75">
      <c r="C478" s="23"/>
      <c r="D478" s="21"/>
      <c r="E478" s="21"/>
    </row>
    <row r="482" ht="12.75">
      <c r="C482" s="11"/>
    </row>
    <row r="483" ht="12.75">
      <c r="C483" s="11"/>
    </row>
    <row r="484" ht="12.75">
      <c r="C484" s="11"/>
    </row>
    <row r="485" ht="15.75">
      <c r="C485" s="21"/>
    </row>
  </sheetData>
  <sheetProtection/>
  <mergeCells count="7">
    <mergeCell ref="E424:F424"/>
    <mergeCell ref="E412:F412"/>
    <mergeCell ref="E414:F414"/>
    <mergeCell ref="E416:F416"/>
    <mergeCell ref="E418:F418"/>
    <mergeCell ref="E420:F420"/>
    <mergeCell ref="E422:F422"/>
  </mergeCells>
  <printOptions/>
  <pageMargins left="0.6692913385826772" right="0.31496062992125984" top="0.5118110236220472" bottom="0.7086614173228347" header="0.5118110236220472" footer="0.5118110236220472"/>
  <pageSetup horizontalDpi="600" verticalDpi="600" orientation="portrait" paperSize="9" scale="95" r:id="rId1"/>
  <headerFooter alignWithMargins="0">
    <oddFooter>&amp;CPage &amp;P</oddFooter>
  </headerFooter>
  <rowBreaks count="9" manualBreakCount="9">
    <brk id="40" max="5" man="1"/>
    <brk id="86" max="5" man="1"/>
    <brk id="132" max="5" man="1"/>
    <brk id="179" max="5" man="1"/>
    <brk id="241" max="5" man="1"/>
    <brk id="300" max="5" man="1"/>
    <brk id="340" max="5" man="1"/>
    <brk id="386" max="5" man="1"/>
    <brk id="40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slavonska banka</dc:creator>
  <cp:keywords/>
  <dc:description/>
  <cp:lastModifiedBy>Tihomir-Kedmenec</cp:lastModifiedBy>
  <cp:lastPrinted>2017-06-01T10:44:32Z</cp:lastPrinted>
  <dcterms:created xsi:type="dcterms:W3CDTF">2001-09-12T01:35:02Z</dcterms:created>
  <dcterms:modified xsi:type="dcterms:W3CDTF">2017-06-01T10:59:37Z</dcterms:modified>
  <cp:category/>
  <cp:version/>
  <cp:contentType/>
  <cp:contentStatus/>
</cp:coreProperties>
</file>